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7400" windowHeight="13080"/>
  </bookViews>
  <sheets>
    <sheet name="БР ГРБС по ПБС" sheetId="2" r:id="rId1"/>
  </sheets>
  <definedNames>
    <definedName name="_xlnm.Print_Titles" localSheetId="0">'БР ГРБС по ПБС'!$5:$8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 l="1"/>
  <c r="D26" i="2"/>
  <c r="E24" i="2"/>
  <c r="D24" i="2"/>
  <c r="F25" i="2"/>
  <c r="E17" i="2"/>
  <c r="D17" i="2"/>
  <c r="E9" i="2"/>
  <c r="D9" i="2"/>
  <c r="E13" i="2"/>
  <c r="D13" i="2"/>
  <c r="E15" i="2"/>
  <c r="D15" i="2"/>
  <c r="E19" i="2"/>
  <c r="D19" i="2"/>
  <c r="F20" i="2"/>
  <c r="F21" i="2"/>
  <c r="F18" i="2"/>
  <c r="F16" i="2"/>
  <c r="F11" i="2"/>
  <c r="F12" i="2"/>
  <c r="F23" i="2"/>
  <c r="F22" i="2"/>
  <c r="F14" i="2"/>
  <c r="F10" i="2"/>
  <c r="F24" i="2" l="1"/>
  <c r="F15" i="2"/>
  <c r="F19" i="2"/>
  <c r="F9" i="2"/>
  <c r="F17" i="2"/>
  <c r="F13" i="2"/>
  <c r="F26" i="2" l="1"/>
</calcChain>
</file>

<file path=xl/sharedStrings.xml><?xml version="1.0" encoding="utf-8"?>
<sst xmlns="http://schemas.openxmlformats.org/spreadsheetml/2006/main" count="31" uniqueCount="31">
  <si>
    <t>Всего расходов</t>
  </si>
  <si>
    <t>Пенсионное обеспечение</t>
  </si>
  <si>
    <t>СОЦИАЛЬНАЯ ПОЛИТИКА</t>
  </si>
  <si>
    <t>Благоустройство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</si>
  <si>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</si>
  <si>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</si>
  <si>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</si>
  <si>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</si>
  <si>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</si>
  <si>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</si>
  <si>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</si>
  <si>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</si>
  <si>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</si>
  <si>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</si>
  <si>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</si>
  <si>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</si>
  <si>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</si>
  <si>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</si>
  <si>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</si>
  <si>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</si>
  <si>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план</t>
  </si>
  <si>
    <t>исполнено</t>
  </si>
  <si>
    <t>% исполнения</t>
  </si>
  <si>
    <t>2021 год</t>
  </si>
  <si>
    <t>Коммунальное хозяйство</t>
  </si>
  <si>
    <t>Приложение № 4</t>
  </si>
  <si>
    <t>Расходы бюджета Хуторского сельского поселения Тюкалинского муниципального района Омской области за 2022 год по разделам и подразделам классификации расходов бюджета</t>
  </si>
  <si>
    <t>ФИЗИЧЕСКАЯ КУЛЬТУРА И СПОРТ</t>
  </si>
  <si>
    <t>Массовый спорт</t>
  </si>
  <si>
    <t>к Решению Совета Хуторского сельского поселения Тюкалинского муниципального района Омской области № 8 от "13" апреля 2023 г.</t>
  </si>
  <si>
    <t xml:space="preserve">"Об исполнении бюджета Хуторского сельского поселения Тюкалинского муниципального района Омской области за 2022 год 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</si>
</sst>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;&quot;00&quot;;00"/>
    <numFmt numFmtId="166" formatCode="00;&quot;&quot;;&quot;00&quot;"/>
    <numFmt numFmtId="167" formatCode="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5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indexed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5" fillId="0" borderId="4" xfId="1" applyFont="1" applyBorder="1" applyAlignment="1" applyProtection="1">
      <alignment horizontal="centerContinuous" vertical="center" wrapText="1"/>
      <protection hidden="1"/>
    </xf>
    <xf numFmtId="0" fontId="5" fillId="0" borderId="13" xfId="1" applyFont="1" applyBorder="1" applyAlignment="1" applyProtection="1">
      <alignment horizontal="center" vertical="center"/>
      <protection hidden="1"/>
    </xf>
    <xf numFmtId="1" fontId="7" fillId="0" borderId="4" xfId="1" applyNumberFormat="1" applyFont="1" applyBorder="1" applyAlignment="1" applyProtection="1">
      <alignment horizontal="center" vertical="center" wrapText="1"/>
      <protection hidden="1"/>
    </xf>
    <xf numFmtId="1" fontId="5" fillId="0" borderId="4" xfId="1" applyNumberFormat="1" applyFont="1" applyBorder="1" applyAlignment="1" applyProtection="1">
      <alignment horizontal="center" vertical="center" wrapText="1"/>
      <protection hidden="1"/>
    </xf>
    <xf numFmtId="0" fontId="5" fillId="0" borderId="4" xfId="1" applyFont="1" applyBorder="1" applyProtection="1">
      <protection hidden="1"/>
    </xf>
    <xf numFmtId="167" fontId="5" fillId="0" borderId="10" xfId="1" applyNumberFormat="1" applyFont="1" applyBorder="1" applyAlignment="1" applyProtection="1">
      <alignment horizontal="left" vertical="top" wrapText="1"/>
      <protection hidden="1"/>
    </xf>
    <xf numFmtId="166" fontId="5" fillId="0" borderId="7" xfId="1" applyNumberFormat="1" applyFont="1" applyBorder="1" applyAlignment="1" applyProtection="1">
      <alignment horizontal="center" vertical="center"/>
      <protection hidden="1"/>
    </xf>
    <xf numFmtId="165" fontId="5" fillId="0" borderId="7" xfId="1" applyNumberFormat="1" applyFont="1" applyBorder="1" applyAlignment="1" applyProtection="1">
      <alignment horizontal="center" vertical="center"/>
      <protection hidden="1"/>
    </xf>
    <xf numFmtId="164" fontId="5" fillId="0" borderId="10" xfId="1" applyNumberFormat="1" applyFont="1" applyBorder="1" applyAlignment="1" applyProtection="1">
      <alignment horizontal="center" vertical="center"/>
      <protection hidden="1"/>
    </xf>
    <xf numFmtId="164" fontId="5" fillId="0" borderId="7" xfId="1" applyNumberFormat="1" applyFont="1" applyBorder="1" applyAlignment="1" applyProtection="1">
      <alignment horizontal="center" vertical="center"/>
      <protection hidden="1"/>
    </xf>
    <xf numFmtId="2" fontId="5" fillId="0" borderId="4" xfId="1" applyNumberFormat="1" applyFont="1" applyBorder="1" applyAlignment="1" applyProtection="1">
      <alignment horizontal="center"/>
      <protection hidden="1"/>
    </xf>
    <xf numFmtId="167" fontId="5" fillId="0" borderId="4" xfId="1" applyNumberFormat="1" applyFont="1" applyBorder="1" applyAlignment="1" applyProtection="1">
      <alignment horizontal="left" vertical="top" wrapText="1"/>
      <protection hidden="1"/>
    </xf>
    <xf numFmtId="166" fontId="5" fillId="0" borderId="2" xfId="1" applyNumberFormat="1" applyFont="1" applyBorder="1" applyAlignment="1" applyProtection="1">
      <alignment horizontal="center" vertical="center"/>
      <protection hidden="1"/>
    </xf>
    <xf numFmtId="165" fontId="5" fillId="0" borderId="2" xfId="1" applyNumberFormat="1" applyFont="1" applyBorder="1" applyAlignment="1" applyProtection="1">
      <alignment horizontal="center" vertical="center"/>
      <protection hidden="1"/>
    </xf>
    <xf numFmtId="164" fontId="5" fillId="0" borderId="4" xfId="1" applyNumberFormat="1" applyFont="1" applyBorder="1" applyAlignment="1" applyProtection="1">
      <alignment horizontal="center" vertical="center"/>
      <protection hidden="1"/>
    </xf>
    <xf numFmtId="164" fontId="5" fillId="0" borderId="2" xfId="1" applyNumberFormat="1" applyFont="1" applyBorder="1" applyAlignment="1" applyProtection="1">
      <alignment horizontal="center" vertical="center"/>
      <protection hidden="1"/>
    </xf>
    <xf numFmtId="0" fontId="5" fillId="0" borderId="10" xfId="1" applyFont="1" applyBorder="1" applyProtection="1">
      <protection hidden="1"/>
    </xf>
    <xf numFmtId="0" fontId="8" fillId="0" borderId="4" xfId="1" applyFont="1" applyBorder="1" applyAlignment="1" applyProtection="1">
      <alignment horizontal="center"/>
      <protection hidden="1"/>
    </xf>
    <xf numFmtId="0" fontId="8" fillId="0" borderId="9" xfId="1" applyFont="1" applyBorder="1" applyAlignment="1" applyProtection="1">
      <alignment horizontal="center"/>
      <protection hidden="1"/>
    </xf>
    <xf numFmtId="40" fontId="5" fillId="0" borderId="4" xfId="1" applyNumberFormat="1" applyFont="1" applyBorder="1" applyAlignment="1" applyProtection="1">
      <alignment horizontal="center" vertical="center"/>
      <protection hidden="1"/>
    </xf>
    <xf numFmtId="2" fontId="5" fillId="0" borderId="10" xfId="1" applyNumberFormat="1" applyFont="1" applyBorder="1" applyAlignment="1" applyProtection="1">
      <alignment horizontal="center"/>
      <protection hidden="1"/>
    </xf>
    <xf numFmtId="0" fontId="5" fillId="0" borderId="12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0" fontId="6" fillId="0" borderId="11" xfId="0" applyFont="1" applyBorder="1" applyAlignment="1">
      <alignment horizontal="center" vertical="center"/>
    </xf>
    <xf numFmtId="0" fontId="5" fillId="0" borderId="14" xfId="1" applyFont="1" applyBorder="1" applyAlignment="1" applyProtection="1">
      <alignment horizontal="center" vertical="center" wrapText="1"/>
      <protection hidden="1"/>
    </xf>
    <xf numFmtId="0" fontId="5" fillId="0" borderId="15" xfId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1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0" fillId="0" borderId="0" xfId="0" applyAlignment="1">
      <alignment wrapText="1"/>
    </xf>
    <xf numFmtId="0" fontId="1" fillId="0" borderId="0" xfId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8" xfId="1" applyFont="1" applyBorder="1" applyAlignment="1" applyProtection="1">
      <alignment horizontal="center" vertical="center" wrapText="1"/>
      <protection hidden="1"/>
    </xf>
    <xf numFmtId="0" fontId="5" fillId="0" borderId="5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showGridLines="0" tabSelected="1" workbookViewId="0">
      <selection activeCell="C3" sqref="C3:F3"/>
    </sheetView>
  </sheetViews>
  <sheetFormatPr defaultColWidth="9.140625" defaultRowHeight="12.75" x14ac:dyDescent="0.2"/>
  <cols>
    <col min="1" max="1" width="75.5703125" style="1" customWidth="1"/>
    <col min="2" max="2" width="9.28515625" style="1" customWidth="1"/>
    <col min="3" max="3" width="10.7109375" style="1" customWidth="1"/>
    <col min="4" max="5" width="13.28515625" style="1" customWidth="1"/>
    <col min="6" max="6" width="13.85546875" style="1" customWidth="1"/>
    <col min="7" max="7" width="4" style="1" customWidth="1"/>
    <col min="8" max="240" width="9.140625" style="1" customWidth="1"/>
    <col min="241" max="16384" width="9.140625" style="1"/>
  </cols>
  <sheetData>
    <row r="1" spans="1:7" ht="15" x14ac:dyDescent="0.25">
      <c r="E1" s="33" t="s">
        <v>25</v>
      </c>
      <c r="F1" s="34"/>
    </row>
    <row r="2" spans="1:7" ht="42" customHeight="1" x14ac:dyDescent="0.25">
      <c r="C2" s="35" t="s">
        <v>29</v>
      </c>
      <c r="D2" s="36"/>
      <c r="E2" s="36"/>
      <c r="F2" s="36"/>
    </row>
    <row r="3" spans="1:7" ht="39" customHeight="1" x14ac:dyDescent="0.25">
      <c r="C3" s="37" t="s">
        <v>30</v>
      </c>
      <c r="D3" s="38"/>
      <c r="E3" s="38"/>
      <c r="F3" s="38"/>
    </row>
    <row r="4" spans="1:7" ht="35.25" customHeight="1" x14ac:dyDescent="0.25">
      <c r="A4" s="39" t="s">
        <v>26</v>
      </c>
      <c r="B4" s="40"/>
      <c r="C4" s="40"/>
      <c r="D4" s="40"/>
      <c r="E4" s="40"/>
      <c r="F4" s="40"/>
    </row>
    <row r="5" spans="1:7" ht="44.25" customHeight="1" thickBot="1" x14ac:dyDescent="0.25">
      <c r="A5" s="26" t="s">
        <v>19</v>
      </c>
      <c r="B5" s="41" t="s">
        <v>18</v>
      </c>
      <c r="C5" s="42"/>
      <c r="D5" s="41" t="s">
        <v>17</v>
      </c>
      <c r="E5" s="43"/>
      <c r="F5" s="42"/>
      <c r="G5" s="3"/>
    </row>
    <row r="6" spans="1:7" ht="20.25" customHeight="1" thickBot="1" x14ac:dyDescent="0.25">
      <c r="A6" s="31"/>
      <c r="B6" s="26" t="s">
        <v>16</v>
      </c>
      <c r="C6" s="26" t="s">
        <v>15</v>
      </c>
      <c r="D6" s="28" t="s">
        <v>23</v>
      </c>
      <c r="E6" s="29"/>
      <c r="F6" s="30"/>
      <c r="G6" s="3"/>
    </row>
    <row r="7" spans="1:7" ht="21.75" customHeight="1" x14ac:dyDescent="0.2">
      <c r="A7" s="32"/>
      <c r="B7" s="27"/>
      <c r="C7" s="27"/>
      <c r="D7" s="5" t="s">
        <v>20</v>
      </c>
      <c r="E7" s="5" t="s">
        <v>21</v>
      </c>
      <c r="F7" s="6" t="s">
        <v>22</v>
      </c>
      <c r="G7" s="3"/>
    </row>
    <row r="8" spans="1:7" ht="12.75" customHeight="1" x14ac:dyDescent="0.2">
      <c r="A8" s="7">
        <v>1</v>
      </c>
      <c r="B8" s="8">
        <v>3</v>
      </c>
      <c r="C8" s="8">
        <v>4</v>
      </c>
      <c r="D8" s="8">
        <v>5</v>
      </c>
      <c r="E8" s="8">
        <v>7</v>
      </c>
      <c r="F8" s="9"/>
      <c r="G8" s="3"/>
    </row>
    <row r="9" spans="1:7" ht="15.75" customHeight="1" x14ac:dyDescent="0.2">
      <c r="A9" s="10" t="s">
        <v>14</v>
      </c>
      <c r="B9" s="11">
        <v>1</v>
      </c>
      <c r="C9" s="12">
        <v>-1</v>
      </c>
      <c r="D9" s="13">
        <f>D10+D11+D12</f>
        <v>2516048.25</v>
      </c>
      <c r="E9" s="14">
        <f>E10+E11+E12</f>
        <v>2516048.71</v>
      </c>
      <c r="F9" s="15">
        <f t="shared" ref="F9:F26" si="0">E9/D9*100</f>
        <v>100.00001828263825</v>
      </c>
      <c r="G9" s="3"/>
    </row>
    <row r="10" spans="1:7" ht="24" customHeight="1" x14ac:dyDescent="0.2">
      <c r="A10" s="16" t="s">
        <v>13</v>
      </c>
      <c r="B10" s="17">
        <v>1</v>
      </c>
      <c r="C10" s="18">
        <v>2</v>
      </c>
      <c r="D10" s="19">
        <v>663336.25</v>
      </c>
      <c r="E10" s="20">
        <v>663336.25</v>
      </c>
      <c r="F10" s="15">
        <f t="shared" si="0"/>
        <v>100</v>
      </c>
      <c r="G10" s="3"/>
    </row>
    <row r="11" spans="1:7" ht="33.75" customHeight="1" x14ac:dyDescent="0.2">
      <c r="A11" s="16" t="s">
        <v>12</v>
      </c>
      <c r="B11" s="17">
        <v>1</v>
      </c>
      <c r="C11" s="18">
        <v>4</v>
      </c>
      <c r="D11" s="19">
        <v>1565804</v>
      </c>
      <c r="E11" s="20">
        <v>1565804.46</v>
      </c>
      <c r="F11" s="15">
        <f t="shared" si="0"/>
        <v>100.0000293778787</v>
      </c>
      <c r="G11" s="3"/>
    </row>
    <row r="12" spans="1:7" ht="15.75" customHeight="1" x14ac:dyDescent="0.2">
      <c r="A12" s="16" t="s">
        <v>11</v>
      </c>
      <c r="B12" s="17">
        <v>1</v>
      </c>
      <c r="C12" s="18">
        <v>13</v>
      </c>
      <c r="D12" s="19">
        <v>286908</v>
      </c>
      <c r="E12" s="20">
        <v>286908</v>
      </c>
      <c r="F12" s="15">
        <f t="shared" si="0"/>
        <v>100</v>
      </c>
      <c r="G12" s="3"/>
    </row>
    <row r="13" spans="1:7" ht="16.5" customHeight="1" x14ac:dyDescent="0.2">
      <c r="A13" s="16" t="s">
        <v>10</v>
      </c>
      <c r="B13" s="17">
        <v>2</v>
      </c>
      <c r="C13" s="18">
        <v>-1</v>
      </c>
      <c r="D13" s="19">
        <f>D14</f>
        <v>69559</v>
      </c>
      <c r="E13" s="20">
        <f>E14</f>
        <v>69559</v>
      </c>
      <c r="F13" s="15">
        <f t="shared" si="0"/>
        <v>100</v>
      </c>
      <c r="G13" s="3"/>
    </row>
    <row r="14" spans="1:7" ht="15" customHeight="1" x14ac:dyDescent="0.2">
      <c r="A14" s="16" t="s">
        <v>9</v>
      </c>
      <c r="B14" s="17">
        <v>2</v>
      </c>
      <c r="C14" s="18">
        <v>3</v>
      </c>
      <c r="D14" s="19">
        <v>69559</v>
      </c>
      <c r="E14" s="20">
        <v>69559</v>
      </c>
      <c r="F14" s="15">
        <f t="shared" si="0"/>
        <v>100</v>
      </c>
      <c r="G14" s="3"/>
    </row>
    <row r="15" spans="1:7" ht="23.25" customHeight="1" x14ac:dyDescent="0.2">
      <c r="A15" s="16" t="s">
        <v>8</v>
      </c>
      <c r="B15" s="17">
        <v>3</v>
      </c>
      <c r="C15" s="18">
        <v>-1</v>
      </c>
      <c r="D15" s="19">
        <f>D16</f>
        <v>147235</v>
      </c>
      <c r="E15" s="20">
        <f>E16</f>
        <v>147235</v>
      </c>
      <c r="F15" s="15">
        <f t="shared" si="0"/>
        <v>100</v>
      </c>
      <c r="G15" s="3"/>
    </row>
    <row r="16" spans="1:7" ht="15" customHeight="1" x14ac:dyDescent="0.2">
      <c r="A16" s="16" t="s">
        <v>7</v>
      </c>
      <c r="B16" s="17">
        <v>3</v>
      </c>
      <c r="C16" s="18">
        <v>10</v>
      </c>
      <c r="D16" s="19">
        <v>147235</v>
      </c>
      <c r="E16" s="20">
        <v>147235</v>
      </c>
      <c r="F16" s="15">
        <f t="shared" si="0"/>
        <v>100</v>
      </c>
      <c r="G16" s="3"/>
    </row>
    <row r="17" spans="1:7" ht="15" customHeight="1" x14ac:dyDescent="0.2">
      <c r="A17" s="16" t="s">
        <v>6</v>
      </c>
      <c r="B17" s="17">
        <v>4</v>
      </c>
      <c r="C17" s="18">
        <v>-1</v>
      </c>
      <c r="D17" s="19">
        <f>D18</f>
        <v>1764581.32</v>
      </c>
      <c r="E17" s="20">
        <f>E18</f>
        <v>487361</v>
      </c>
      <c r="F17" s="15">
        <f t="shared" si="0"/>
        <v>27.619072834795734</v>
      </c>
      <c r="G17" s="3"/>
    </row>
    <row r="18" spans="1:7" ht="16.5" customHeight="1" x14ac:dyDescent="0.2">
      <c r="A18" s="16" t="s">
        <v>5</v>
      </c>
      <c r="B18" s="17">
        <v>4</v>
      </c>
      <c r="C18" s="18">
        <v>9</v>
      </c>
      <c r="D18" s="19">
        <v>1764581.32</v>
      </c>
      <c r="E18" s="20">
        <v>487361</v>
      </c>
      <c r="F18" s="15">
        <f t="shared" si="0"/>
        <v>27.619072834795734</v>
      </c>
      <c r="G18" s="3"/>
    </row>
    <row r="19" spans="1:7" ht="15.75" customHeight="1" x14ac:dyDescent="0.2">
      <c r="A19" s="16" t="s">
        <v>4</v>
      </c>
      <c r="B19" s="17">
        <v>5</v>
      </c>
      <c r="C19" s="18">
        <v>-1</v>
      </c>
      <c r="D19" s="19">
        <f>D20+D21</f>
        <v>179239.53</v>
      </c>
      <c r="E19" s="20">
        <f>E20+E21</f>
        <v>179239.53</v>
      </c>
      <c r="F19" s="15">
        <f t="shared" si="0"/>
        <v>100</v>
      </c>
      <c r="G19" s="3"/>
    </row>
    <row r="20" spans="1:7" ht="15" customHeight="1" x14ac:dyDescent="0.2">
      <c r="A20" s="16" t="s">
        <v>24</v>
      </c>
      <c r="B20" s="17">
        <v>5</v>
      </c>
      <c r="C20" s="18">
        <v>2</v>
      </c>
      <c r="D20" s="19">
        <v>32670</v>
      </c>
      <c r="E20" s="20">
        <v>32670</v>
      </c>
      <c r="F20" s="15">
        <f t="shared" si="0"/>
        <v>100</v>
      </c>
      <c r="G20" s="3"/>
    </row>
    <row r="21" spans="1:7" ht="15.75" customHeight="1" x14ac:dyDescent="0.2">
      <c r="A21" s="16" t="s">
        <v>3</v>
      </c>
      <c r="B21" s="17">
        <v>5</v>
      </c>
      <c r="C21" s="18">
        <v>3</v>
      </c>
      <c r="D21" s="19">
        <v>146569.53</v>
      </c>
      <c r="E21" s="20">
        <v>146569.53</v>
      </c>
      <c r="F21" s="15">
        <f t="shared" si="0"/>
        <v>100</v>
      </c>
      <c r="G21" s="3"/>
    </row>
    <row r="22" spans="1:7" ht="12.75" customHeight="1" x14ac:dyDescent="0.2">
      <c r="A22" s="16" t="s">
        <v>2</v>
      </c>
      <c r="B22" s="17">
        <v>10</v>
      </c>
      <c r="C22" s="18">
        <v>-1</v>
      </c>
      <c r="D22" s="19">
        <v>141660</v>
      </c>
      <c r="E22" s="20">
        <v>141660</v>
      </c>
      <c r="F22" s="15">
        <f t="shared" si="0"/>
        <v>100</v>
      </c>
      <c r="G22" s="3"/>
    </row>
    <row r="23" spans="1:7" ht="12.75" customHeight="1" x14ac:dyDescent="0.2">
      <c r="A23" s="16" t="s">
        <v>1</v>
      </c>
      <c r="B23" s="17">
        <v>10</v>
      </c>
      <c r="C23" s="18">
        <v>1</v>
      </c>
      <c r="D23" s="19">
        <v>141660</v>
      </c>
      <c r="E23" s="20">
        <v>141660</v>
      </c>
      <c r="F23" s="15">
        <f t="shared" si="0"/>
        <v>100</v>
      </c>
      <c r="G23" s="3"/>
    </row>
    <row r="24" spans="1:7" ht="12.75" customHeight="1" x14ac:dyDescent="0.2">
      <c r="A24" s="16" t="s">
        <v>27</v>
      </c>
      <c r="B24" s="17">
        <v>11</v>
      </c>
      <c r="C24" s="18">
        <v>-1</v>
      </c>
      <c r="D24" s="19">
        <f>D25</f>
        <v>300000</v>
      </c>
      <c r="E24" s="20">
        <f>E25</f>
        <v>300000</v>
      </c>
      <c r="F24" s="15">
        <f t="shared" ref="F24:F25" si="1">E24/D24*100</f>
        <v>100</v>
      </c>
      <c r="G24" s="3"/>
    </row>
    <row r="25" spans="1:7" ht="12.75" customHeight="1" x14ac:dyDescent="0.2">
      <c r="A25" s="16" t="s">
        <v>28</v>
      </c>
      <c r="B25" s="17">
        <v>11</v>
      </c>
      <c r="C25" s="18">
        <v>2</v>
      </c>
      <c r="D25" s="19">
        <v>300000</v>
      </c>
      <c r="E25" s="20">
        <v>300000</v>
      </c>
      <c r="F25" s="15">
        <f t="shared" si="1"/>
        <v>100</v>
      </c>
      <c r="G25" s="3"/>
    </row>
    <row r="26" spans="1:7" ht="18.75" customHeight="1" x14ac:dyDescent="0.2">
      <c r="A26" s="21" t="s">
        <v>0</v>
      </c>
      <c r="B26" s="22">
        <v>11</v>
      </c>
      <c r="C26" s="23">
        <v>2</v>
      </c>
      <c r="D26" s="24">
        <f>D9+D13+D15+D17+D19+D22+D24</f>
        <v>5118323.1000000006</v>
      </c>
      <c r="E26" s="24">
        <f>E9+E13+E15+E17+E19+E22+E24</f>
        <v>3841103.2399999998</v>
      </c>
      <c r="F26" s="25">
        <f t="shared" si="0"/>
        <v>75.046126728498237</v>
      </c>
      <c r="G26" s="3"/>
    </row>
    <row r="27" spans="1:7" ht="12.75" customHeight="1" x14ac:dyDescent="0.2">
      <c r="A27" s="2"/>
      <c r="B27" s="2"/>
      <c r="C27" s="2"/>
      <c r="D27" s="2"/>
      <c r="E27" s="2"/>
      <c r="F27" s="2"/>
      <c r="G27" s="3"/>
    </row>
    <row r="28" spans="1:7" ht="1.5" customHeight="1" x14ac:dyDescent="0.2">
      <c r="A28" s="2"/>
      <c r="B28" s="4"/>
      <c r="C28" s="4"/>
      <c r="D28" s="2"/>
      <c r="E28" s="2"/>
      <c r="F28" s="2"/>
      <c r="G28" s="2"/>
    </row>
    <row r="29" spans="1:7" ht="12.75" customHeight="1" x14ac:dyDescent="0.2">
      <c r="A29" s="4"/>
      <c r="B29" s="4"/>
      <c r="C29" s="4"/>
      <c r="D29" s="4"/>
      <c r="E29" s="4"/>
      <c r="F29" s="4"/>
      <c r="G29" s="2"/>
    </row>
    <row r="30" spans="1:7" ht="12.75" customHeight="1" x14ac:dyDescent="0.2">
      <c r="A30" s="4"/>
      <c r="B30" s="4"/>
      <c r="C30" s="4"/>
      <c r="D30" s="4"/>
      <c r="E30" s="4"/>
      <c r="F30" s="4"/>
      <c r="G30" s="2"/>
    </row>
    <row r="31" spans="1:7" ht="1.5" customHeight="1" x14ac:dyDescent="0.2">
      <c r="A31" s="4"/>
      <c r="B31" s="4"/>
      <c r="C31" s="4"/>
      <c r="D31" s="4"/>
      <c r="E31" s="4"/>
      <c r="F31" s="4"/>
      <c r="G31" s="2"/>
    </row>
    <row r="32" spans="1:7" ht="12.75" customHeight="1" x14ac:dyDescent="0.2">
      <c r="A32" s="4"/>
      <c r="B32" s="4"/>
      <c r="C32" s="4"/>
      <c r="D32" s="4"/>
      <c r="E32" s="4"/>
      <c r="F32" s="4"/>
      <c r="G32" s="2"/>
    </row>
    <row r="33" spans="1:7" ht="12.75" customHeight="1" x14ac:dyDescent="0.2">
      <c r="A33" s="4"/>
      <c r="B33" s="4"/>
      <c r="C33" s="4"/>
      <c r="D33" s="4"/>
      <c r="E33" s="4"/>
      <c r="F33" s="4"/>
      <c r="G33" s="2"/>
    </row>
    <row r="34" spans="1:7" ht="1.5" customHeight="1" x14ac:dyDescent="0.2">
      <c r="A34" s="4"/>
      <c r="B34" s="4"/>
      <c r="C34" s="4"/>
      <c r="D34" s="4"/>
      <c r="E34" s="4"/>
      <c r="F34" s="4"/>
      <c r="G34" s="2"/>
    </row>
    <row r="35" spans="1:7" ht="12.75" customHeight="1" x14ac:dyDescent="0.2">
      <c r="A35" s="4"/>
      <c r="B35" s="4"/>
      <c r="C35" s="4"/>
      <c r="D35" s="4"/>
      <c r="E35" s="4"/>
      <c r="F35" s="4"/>
      <c r="G35" s="2"/>
    </row>
    <row r="36" spans="1:7" ht="12.75" customHeight="1" x14ac:dyDescent="0.2">
      <c r="A36" s="4"/>
      <c r="B36" s="4"/>
      <c r="C36" s="4"/>
      <c r="D36" s="4"/>
      <c r="E36" s="4"/>
      <c r="F36" s="4"/>
      <c r="G36" s="2"/>
    </row>
    <row r="37" spans="1:7" ht="2.25" customHeight="1" x14ac:dyDescent="0.2">
      <c r="A37" s="4"/>
      <c r="B37" s="4"/>
      <c r="C37" s="4"/>
      <c r="D37" s="4"/>
      <c r="E37" s="4"/>
      <c r="F37" s="4"/>
      <c r="G37" s="2"/>
    </row>
    <row r="38" spans="1:7" ht="12.75" customHeight="1" x14ac:dyDescent="0.2">
      <c r="A38" s="4"/>
      <c r="B38" s="4"/>
      <c r="C38" s="4"/>
      <c r="D38" s="4"/>
      <c r="E38" s="4"/>
      <c r="F38" s="4"/>
      <c r="G38" s="2"/>
    </row>
    <row r="39" spans="1:7" ht="2.25" customHeight="1" x14ac:dyDescent="0.2">
      <c r="A39" s="2"/>
      <c r="B39" s="2"/>
      <c r="C39" s="2"/>
      <c r="D39" s="2"/>
      <c r="E39" s="2"/>
      <c r="F39" s="2"/>
      <c r="G39" s="2"/>
    </row>
    <row r="40" spans="1:7" ht="12.75" customHeight="1" x14ac:dyDescent="0.2">
      <c r="A40" s="2"/>
      <c r="B40" s="2"/>
      <c r="C40" s="2"/>
      <c r="D40" s="2"/>
      <c r="E40" s="2"/>
      <c r="F40" s="2"/>
      <c r="G40" s="2"/>
    </row>
  </sheetData>
  <mergeCells count="10">
    <mergeCell ref="B6:B7"/>
    <mergeCell ref="C6:C7"/>
    <mergeCell ref="D6:F6"/>
    <mergeCell ref="A5:A7"/>
    <mergeCell ref="E1:F1"/>
    <mergeCell ref="C2:F2"/>
    <mergeCell ref="C3:F3"/>
    <mergeCell ref="A4:F4"/>
    <mergeCell ref="B5:C5"/>
    <mergeCell ref="D5:F5"/>
  </mergeCells>
  <pageMargins left="0.39370078740157483" right="0.23622047244094491" top="0.59055118110236227" bottom="0.39370078740157483" header="0.23622047244094491" footer="0.23622047244094491"/>
  <pageSetup paperSize="9" fitToHeight="0" orientation="landscape" horizontalDpi="0" verticalDpi="0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</vt:lpstr>
      <vt:lpstr>'БР ГРБС по ПБС'!Заголовки_для_печати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Glebova</dc:creator>
  <cp:lastModifiedBy>User</cp:lastModifiedBy>
  <cp:lastPrinted>2022-03-29T05:08:32Z</cp:lastPrinted>
  <dcterms:created xsi:type="dcterms:W3CDTF">2021-03-10T04:59:50Z</dcterms:created>
  <dcterms:modified xsi:type="dcterms:W3CDTF">2023-04-19T05:12:20Z</dcterms:modified>
</cp:coreProperties>
</file>