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7" i="1" l="1"/>
  <c r="F47" i="1"/>
  <c r="G48" i="1"/>
  <c r="F48" i="1"/>
  <c r="G58" i="1"/>
  <c r="F58" i="1"/>
  <c r="G52" i="1"/>
  <c r="F52" i="1"/>
  <c r="G55" i="1"/>
  <c r="F55" i="1"/>
  <c r="G36" i="1"/>
  <c r="G33" i="1" s="1"/>
  <c r="F36" i="1"/>
  <c r="G37" i="1"/>
  <c r="F37" i="1"/>
  <c r="G40" i="1"/>
  <c r="F40" i="1"/>
  <c r="G66" i="1"/>
  <c r="F66" i="1"/>
  <c r="G65" i="1"/>
  <c r="F65" i="1"/>
  <c r="G14" i="1"/>
  <c r="F14" i="1"/>
  <c r="G15" i="1"/>
  <c r="F15" i="1"/>
  <c r="G81" i="1" l="1"/>
  <c r="F81" i="1"/>
  <c r="G26" i="1"/>
  <c r="F26" i="1"/>
  <c r="G27" i="1"/>
  <c r="F27" i="1"/>
  <c r="G16" i="1"/>
  <c r="F16" i="1"/>
  <c r="F13" i="1" l="1"/>
  <c r="G90" i="1"/>
  <c r="F90" i="1"/>
  <c r="G91" i="1"/>
  <c r="F91" i="1"/>
  <c r="G89" i="1" l="1"/>
  <c r="F89" i="1"/>
  <c r="G24" i="1" l="1"/>
  <c r="F24" i="1"/>
  <c r="G35" i="1"/>
  <c r="G32" i="1" s="1"/>
  <c r="F35" i="1"/>
  <c r="F32" i="1" s="1"/>
  <c r="G44" i="1"/>
  <c r="F44" i="1"/>
  <c r="G86" i="1"/>
  <c r="F86" i="1"/>
  <c r="G83" i="1" l="1"/>
  <c r="F83" i="1"/>
  <c r="G82" i="1"/>
  <c r="F82" i="1"/>
  <c r="F63" i="1"/>
  <c r="G70" i="1"/>
  <c r="F70" i="1"/>
  <c r="G67" i="1"/>
  <c r="F67" i="1"/>
  <c r="G63" i="1"/>
  <c r="G62" i="1"/>
  <c r="F62" i="1"/>
  <c r="G49" i="1"/>
  <c r="F49" i="1"/>
  <c r="G46" i="1"/>
  <c r="F61" i="1" l="1"/>
  <c r="F46" i="1"/>
  <c r="G61" i="1"/>
  <c r="G64" i="1"/>
  <c r="F64" i="1"/>
  <c r="G45" i="1"/>
  <c r="G43" i="1" s="1"/>
  <c r="F45" i="1"/>
  <c r="F43" i="1" s="1"/>
  <c r="G31" i="1"/>
  <c r="G28" i="1"/>
  <c r="F28" i="1"/>
  <c r="G23" i="1"/>
  <c r="G22" i="1" s="1"/>
  <c r="G19" i="1"/>
  <c r="F19" i="1"/>
  <c r="F23" i="1" l="1"/>
  <c r="F22" i="1" s="1"/>
  <c r="F74" i="1"/>
  <c r="F93" i="1" s="1"/>
  <c r="G34" i="1"/>
  <c r="G75" i="1"/>
  <c r="G94" i="1" s="1"/>
  <c r="F75" i="1"/>
  <c r="F94" i="1" s="1"/>
  <c r="G74" i="1"/>
  <c r="G93" i="1" s="1"/>
  <c r="G13" i="1"/>
  <c r="F34" i="1"/>
  <c r="F33" i="1"/>
  <c r="F31" i="1" s="1"/>
  <c r="F25" i="1"/>
  <c r="G25" i="1"/>
  <c r="F80" i="1" l="1"/>
  <c r="F92" i="1"/>
  <c r="G73" i="1"/>
  <c r="F73" i="1"/>
  <c r="G92" i="1"/>
  <c r="G80" i="1"/>
</calcChain>
</file>

<file path=xl/sharedStrings.xml><?xml version="1.0" encoding="utf-8"?>
<sst xmlns="http://schemas.openxmlformats.org/spreadsheetml/2006/main" count="541" uniqueCount="96">
  <si>
    <t>Код бюджетной классификации</t>
  </si>
  <si>
    <t>Всего</t>
  </si>
  <si>
    <t>Целевая статья расходов</t>
  </si>
  <si>
    <t>План</t>
  </si>
  <si>
    <t>Факт</t>
  </si>
  <si>
    <t>Значение</t>
  </si>
  <si>
    <t>Наеименование</t>
  </si>
  <si>
    <t>Единица измерения</t>
  </si>
  <si>
    <t>х</t>
  </si>
  <si>
    <t>%</t>
  </si>
  <si>
    <t>Пенсионное обеспечение</t>
  </si>
  <si>
    <t>чел</t>
  </si>
  <si>
    <t>Наименование показателя</t>
  </si>
  <si>
    <t>№</t>
  </si>
  <si>
    <t>п/п</t>
  </si>
  <si>
    <t xml:space="preserve">Главный распорядитель средств местного бюджета </t>
  </si>
  <si>
    <t>Источник</t>
  </si>
  <si>
    <t>Финансовое обеспечение</t>
  </si>
  <si>
    <t>Целевые индикаторы реализации мероприятия (группы мероприятий) муниципальной программы</t>
  </si>
  <si>
    <t>&lt;***&gt;</t>
  </si>
  <si>
    <t>Всего, из них расходы за счет: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</si>
  <si>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</si>
  <si>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федерального бюджета, областного бюджета, районного бюджета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</si>
  <si>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  </t>
    </r>
    <r>
      <rPr>
        <sz val="10"/>
        <color theme="1"/>
        <rFont val="Times New Roman"/>
        <family val="1"/>
        <charset val="204"/>
      </rPr>
      <t>Управление общественными имуществом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</si>
  <si>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</t>
    </r>
    <r>
      <rPr>
        <sz val="10"/>
        <color theme="1"/>
        <rFont val="Times New Roman"/>
        <family val="1"/>
        <charset val="204"/>
      </rPr>
      <t>Мероприятия по ликвидации чрезвычайных ситуаций, национальной безопасности и правоохранительной деятельности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</si>
  <si>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    </t>
    </r>
    <r>
      <rPr>
        <sz val="10"/>
        <color theme="1"/>
        <rFont val="Times New Roman"/>
        <family val="1"/>
        <charset val="204"/>
      </rPr>
      <t>Реализация национальной экономики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</si>
  <si>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</t>
    </r>
    <r>
      <rPr>
        <sz val="10"/>
        <color theme="1"/>
        <rFont val="Times New Roman"/>
        <family val="1"/>
        <charset val="204"/>
      </rPr>
      <t>Мероприятия в области жилищно-коммунального хозяйства</t>
    </r>
  </si>
  <si>
    <r>
      <rPr>
        <b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Мероприятия в социально-культурной сфере</t>
    </r>
  </si>
  <si>
    <t xml:space="preserve">        (расшифровка подписи)</t>
  </si>
  <si>
    <t>(подпись)</t>
  </si>
  <si>
    <t>20.1.00.00000</t>
  </si>
  <si>
    <t xml:space="preserve">Всего по подпрограмме  "Развитие экономического потенциала  Хуторского сельского поселения Тюкалинского муниципального района Омской области"  </t>
  </si>
  <si>
    <t>20.1.44.29990</t>
  </si>
  <si>
    <t>20.1.40.0000</t>
  </si>
  <si>
    <t>20.1.41.29990</t>
  </si>
  <si>
    <t>20.1.41.0000</t>
  </si>
  <si>
    <t>20.1.40.51182</t>
  </si>
  <si>
    <t>20.1.42.0000</t>
  </si>
  <si>
    <t>20.1.43.0000</t>
  </si>
  <si>
    <t>20.1.43.23010</t>
  </si>
  <si>
    <t>20.1.44.0000</t>
  </si>
  <si>
    <t>20.1.44.10931</t>
  </si>
  <si>
    <t>Всего по подпрограмме  "Развитие социально-культурной сферы Хуторского сельского поселения Тюкалинского муниципального района Омской области"</t>
  </si>
  <si>
    <t>Всего по муниципальной программе "Развитие экономического потенцеала Хуторского сельского поселения Тюкалинского муниципального района Омской области на период 2020-2025 годы"</t>
  </si>
  <si>
    <t>Руководитель структурных подразделений Администрации Хуторского с/п Тюкалинского МР Омской области ответственный исполнитель муниципальной программы</t>
  </si>
  <si>
    <t>Б.Г. Румянцев</t>
  </si>
  <si>
    <t>20.0.00.00000</t>
  </si>
  <si>
    <t>20.2.00.00000</t>
  </si>
  <si>
    <r>
      <rPr>
        <b/>
        <sz val="10"/>
        <color theme="1"/>
        <rFont val="Times New Roman"/>
        <family val="1"/>
        <charset val="204"/>
      </rPr>
      <t>Мероприятие</t>
    </r>
    <r>
      <rPr>
        <sz val="10"/>
        <color theme="1"/>
        <rFont val="Times New Roman"/>
        <family val="1"/>
        <charset val="204"/>
      </rPr>
      <t xml:space="preserve">          Финансовое обеспечение  полномочий по осуществлению первичного воинского учета на территориях где отсутствуют военные комиссариаты  20.10.03</t>
    </r>
  </si>
  <si>
    <r>
      <rPr>
        <b/>
        <sz val="10"/>
        <color theme="1"/>
        <rFont val="Times New Roman"/>
        <family val="1"/>
        <charset val="204"/>
      </rPr>
      <t>Мероприятие</t>
    </r>
    <r>
      <rPr>
        <sz val="10"/>
        <color theme="1"/>
        <rFont val="Times New Roman"/>
        <family val="1"/>
        <charset val="204"/>
      </rPr>
      <t xml:space="preserve">                   Обеспечение деятельности Администрации Хуторского сельского поселения  20.10.02</t>
    </r>
  </si>
  <si>
    <r>
      <t xml:space="preserve">Мероприятие      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 20.10.12</t>
    </r>
  </si>
  <si>
    <r>
      <rPr>
        <b/>
        <sz val="10"/>
        <color theme="1"/>
        <rFont val="Times New Roman"/>
        <family val="1"/>
        <charset val="204"/>
      </rPr>
      <t>Мероприятие</t>
    </r>
    <r>
      <rPr>
        <sz val="10"/>
        <color theme="1"/>
        <rFont val="Times New Roman"/>
        <family val="1"/>
        <charset val="204"/>
      </rPr>
      <t xml:space="preserve">             Пенсионное обеспечение   20.20.01</t>
    </r>
  </si>
  <si>
    <r>
      <t xml:space="preserve">Мероприятие           </t>
    </r>
    <r>
      <rPr>
        <sz val="10"/>
        <color theme="1"/>
        <rFont val="Times New Roman"/>
        <family val="1"/>
        <charset val="204"/>
      </rPr>
      <t>Реализация мероприятий по ЧС    20.10.08</t>
    </r>
  </si>
  <si>
    <t>20.1.40.29980 20.1.40.10932 20.1.40.29990</t>
  </si>
  <si>
    <t>Налоги</t>
  </si>
  <si>
    <t>20.1.42.10960</t>
  </si>
  <si>
    <r>
      <rPr>
        <b/>
        <sz val="10"/>
        <color theme="1"/>
        <rFont val="Times New Roman"/>
        <family val="1"/>
        <charset val="204"/>
      </rPr>
      <t>Мероприятие</t>
    </r>
    <r>
      <rPr>
        <sz val="10"/>
        <color theme="1"/>
        <rFont val="Times New Roman"/>
        <family val="1"/>
        <charset val="204"/>
      </rPr>
      <t xml:space="preserve">           Реализация мероприятийпо благоустройству сельского поселения  07.10.11</t>
    </r>
  </si>
  <si>
    <r>
      <rPr>
        <b/>
        <sz val="10"/>
        <color theme="1"/>
        <rFont val="Times New Roman"/>
        <family val="1"/>
        <charset val="204"/>
      </rPr>
      <t>Мероприятие</t>
    </r>
    <r>
      <rPr>
        <sz val="10"/>
        <color theme="1"/>
        <rFont val="Times New Roman"/>
        <family val="1"/>
        <charset val="204"/>
      </rPr>
      <t xml:space="preserve">           Реализация мероприятий в области коммунального хозяйства  07.10.10  </t>
    </r>
  </si>
  <si>
    <t>Отчет о реализации муниципальной программы  "Развитие территории Хуторского сельского поселения Тюкалинского муниципального района Омской области на 2020-2025 годы" за 2023 год.</t>
  </si>
  <si>
    <t>Объем 2023 (рублей)</t>
  </si>
  <si>
    <t>Совершенствование организации управления и распоряжения имуществом Хуторского сельского поселения</t>
  </si>
  <si>
    <t xml:space="preserve">1. Налоговых и неналоговых доходов, поступлений нецелевого характера </t>
  </si>
  <si>
    <r>
      <rPr>
        <b/>
        <sz val="10"/>
        <color theme="1"/>
        <rFont val="Times New Roman"/>
        <family val="1"/>
        <charset val="204"/>
      </rPr>
      <t>Основное мероприятие:</t>
    </r>
    <r>
      <rPr>
        <sz val="10"/>
        <color theme="1"/>
        <rFont val="Times New Roman"/>
        <family val="1"/>
        <charset val="204"/>
      </rPr>
      <t xml:space="preserve">          «Управление общественными финансами» </t>
    </r>
  </si>
  <si>
    <r>
      <rPr>
        <b/>
        <sz val="10"/>
        <color theme="1"/>
        <rFont val="Times New Roman"/>
        <family val="1"/>
        <charset val="204"/>
      </rPr>
      <t xml:space="preserve">Мероприятие </t>
    </r>
    <r>
      <rPr>
        <sz val="10"/>
        <color theme="1"/>
        <rFont val="Times New Roman"/>
        <family val="1"/>
        <charset val="204"/>
      </rPr>
      <t xml:space="preserve">         Обеспечение деятельности Администрации Хуторского сельского поселения  20.10.02</t>
    </r>
  </si>
  <si>
    <t>1. Налоговых и неналоговых доходов, поступлений нецелевого характера</t>
  </si>
  <si>
    <t>Опашка , уборка сухой растительности для защиты от природных пожаров населенных пунктов Хуторского с/п Тюкалинского МР</t>
  </si>
  <si>
    <t>20.1.42.22010
20.1.42.79970</t>
  </si>
  <si>
    <t>Опашка для защиты от природных пожаров населенных пунктов Хуторского с/п Тюкалинского МР</t>
  </si>
  <si>
    <t xml:space="preserve">Обеспечение первичных мер пожарной безопасности в с/п </t>
  </si>
  <si>
    <t>Очистка дорог от снега, ямочный ремонт дорог, окашивание обочин дорог, услуги по изготовление проекта организации дорожного движения</t>
  </si>
  <si>
    <r>
      <rPr>
        <b/>
        <sz val="10"/>
        <color theme="1"/>
        <rFont val="Times New Roman"/>
        <family val="1"/>
        <charset val="204"/>
      </rPr>
      <t xml:space="preserve">Мероприятие
</t>
    </r>
    <r>
      <rPr>
        <sz val="10"/>
        <color theme="1"/>
        <rFont val="Times New Roman"/>
        <family val="1"/>
        <charset val="204"/>
      </rPr>
      <t xml:space="preserve">Ремонт участка автомобильной дороги по ул. Советская (от ул. Молодежная, до ул. Школьная) в с. Хутора Хуторского сельского поселения Тюкалинского муниципального района Омской области 
20.10.15  </t>
    </r>
  </si>
  <si>
    <r>
      <rPr>
        <b/>
        <sz val="10"/>
        <color theme="1"/>
        <rFont val="Times New Roman"/>
        <family val="1"/>
        <charset val="204"/>
      </rPr>
      <t xml:space="preserve">Мероприятие
</t>
    </r>
    <r>
      <rPr>
        <sz val="10"/>
        <color theme="1"/>
        <rFont val="Times New Roman"/>
        <family val="1"/>
        <charset val="204"/>
      </rPr>
      <t>Ремонт участка автомобильной дороги по ул. Советская (от ул.Школьная, до ул.Советская дом №19) в с.Хутора Хуторского сельского поселения Тюкалинского муниципального района Омской области (1 этап)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  20.10.16  </t>
    </r>
  </si>
  <si>
    <t>20.1.43.70340
20.1.43.S0340
20.1.43.23010</t>
  </si>
  <si>
    <r>
      <rPr>
        <b/>
        <sz val="10"/>
        <color theme="1"/>
        <rFont val="Times New Roman"/>
        <family val="1"/>
        <charset val="204"/>
      </rPr>
      <t xml:space="preserve">Мероприятие
</t>
    </r>
    <r>
      <rPr>
        <sz val="10"/>
        <color theme="1"/>
        <rFont val="Times New Roman"/>
        <family val="1"/>
        <charset val="204"/>
      </rPr>
      <t>Землеустроительные и кадастровые работы, межевание границ поселения, проведение энергетического обследования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  20.10.05  </t>
    </r>
  </si>
  <si>
    <t>20.1.43.29990</t>
  </si>
  <si>
    <t xml:space="preserve">Услуги по сооружению колодца, ремонт глубинного насоса </t>
  </si>
  <si>
    <t>Благоустройство и содержание мест площадок накопления ТКО, вырубка тополей</t>
  </si>
  <si>
    <t>Лимитное потребление электоэнергии, приобретение материалов</t>
  </si>
  <si>
    <t>20.2.45.25020</t>
  </si>
  <si>
    <r>
      <rPr>
        <b/>
        <sz val="10"/>
        <color theme="1"/>
        <rFont val="Times New Roman"/>
        <family val="1"/>
        <charset val="204"/>
      </rPr>
      <t>Мероприятие</t>
    </r>
    <r>
      <rPr>
        <sz val="10"/>
        <color theme="1"/>
        <rFont val="Times New Roman"/>
        <family val="1"/>
        <charset val="204"/>
      </rPr>
      <t xml:space="preserve">      Финансовое обеспечение мероприятий по организации общественных работ на территории Хуторского сельского поселения
 20.20.02</t>
    </r>
  </si>
  <si>
    <t>20.2.45.25030</t>
  </si>
  <si>
    <t>20.2.45.00000</t>
  </si>
  <si>
    <t xml:space="preserve">1. Налоговых и неналоговых доходов, поступлений нецелевого характера  </t>
  </si>
  <si>
    <t>организация и проведение общественных работ</t>
  </si>
  <si>
    <t>28.03.2024г.</t>
  </si>
  <si>
    <r>
      <rPr>
        <b/>
        <sz val="10"/>
        <color theme="1"/>
        <rFont val="Times New Roman"/>
        <family val="1"/>
        <charset val="204"/>
      </rPr>
      <t>Цель</t>
    </r>
    <r>
      <rPr>
        <sz val="10"/>
        <color theme="1"/>
        <rFont val="Times New Roman"/>
        <family val="1"/>
        <charset val="204"/>
      </rPr>
      <t xml:space="preserve"> муниципальной программы Устойчивое развитие территории Хуторского сельского поселения в целях повышения качества жизни населения, создание комфортных условий для проживания населения</t>
    </r>
  </si>
  <si>
    <r>
      <rPr>
        <b/>
        <sz val="10"/>
        <color theme="1"/>
        <rFont val="Times New Roman"/>
        <family val="1"/>
        <charset val="204"/>
      </rPr>
      <t>Задача 1</t>
    </r>
    <r>
      <rPr>
        <sz val="10"/>
        <color theme="1"/>
        <rFont val="Times New Roman"/>
        <family val="1"/>
        <charset val="204"/>
      </rPr>
      <t xml:space="preserve"> муниципальной программы  Повышение общего благосостояния территории Хуторского сельского поселения </t>
    </r>
  </si>
  <si>
    <r>
      <rPr>
        <b/>
        <sz val="10"/>
        <color theme="1"/>
        <rFont val="Times New Roman"/>
        <family val="1"/>
        <charset val="204"/>
      </rPr>
      <t>Цель подпрограммы 1</t>
    </r>
    <r>
      <rPr>
        <sz val="10"/>
        <color theme="1"/>
        <rFont val="Times New Roman"/>
        <family val="1"/>
        <charset val="204"/>
      </rPr>
      <t xml:space="preserve"> «Повышение уровня эффективности муниципального управления, управления общественными финансами и имуществом в Хуторском сельском поселении Тюкалинского муниципального района  Омской области » </t>
    </r>
  </si>
  <si>
    <r>
      <rPr>
        <b/>
        <sz val="10"/>
        <color theme="1"/>
        <rFont val="Times New Roman"/>
        <family val="1"/>
        <charset val="204"/>
      </rPr>
      <t>Задача 1 подпрограммы 1</t>
    </r>
    <r>
      <rPr>
        <sz val="10"/>
        <color theme="1"/>
        <rFont val="Times New Roman"/>
        <family val="1"/>
        <charset val="204"/>
      </rPr>
      <t xml:space="preserve"> «Совершенствование организации и осуществления бюджетного процесса в Хуторском сельском поселении;» </t>
    </r>
  </si>
  <si>
    <r>
      <rPr>
        <b/>
        <sz val="10"/>
        <color theme="1"/>
        <rFont val="Times New Roman"/>
        <family val="1"/>
        <charset val="204"/>
      </rPr>
      <t>Задача 2 подпрограммы</t>
    </r>
    <r>
      <rPr>
        <sz val="10"/>
        <color theme="1"/>
        <rFont val="Times New Roman"/>
        <family val="1"/>
        <charset val="204"/>
      </rPr>
      <t xml:space="preserve"> «Муниципальное управление, управление общественными имуществом Хуторского  сельского поселения»</t>
    </r>
  </si>
  <si>
    <r>
      <rPr>
        <b/>
        <sz val="10"/>
        <color theme="1"/>
        <rFont val="Times New Roman"/>
        <family val="1"/>
        <charset val="204"/>
      </rPr>
      <t xml:space="preserve">Задача 3 подпрограммы </t>
    </r>
    <r>
      <rPr>
        <sz val="10"/>
        <color theme="1"/>
        <rFont val="Times New Roman"/>
        <family val="1"/>
        <charset val="204"/>
      </rPr>
      <t xml:space="preserve">   «Повышение уровня мероприятий по предотвращению и ликвидации чрезвычайных ситуаций в Хуторском сельском поселении» </t>
    </r>
  </si>
  <si>
    <r>
      <rPr>
        <b/>
        <sz val="10"/>
        <color theme="1"/>
        <rFont val="Times New Roman"/>
        <family val="1"/>
        <charset val="204"/>
      </rPr>
      <t>Задача 4 подпрограммы</t>
    </r>
    <r>
      <rPr>
        <sz val="10"/>
        <color theme="1"/>
        <rFont val="Times New Roman"/>
        <family val="1"/>
        <charset val="204"/>
      </rPr>
      <t xml:space="preserve">    «Повышение уровня мероприятий по реализации национальной экономике в Хуторском сельском поселении» </t>
    </r>
  </si>
  <si>
    <r>
      <rPr>
        <b/>
        <sz val="10"/>
        <color theme="1"/>
        <rFont val="Times New Roman"/>
        <family val="1"/>
        <charset val="204"/>
      </rPr>
      <t xml:space="preserve">Мероприятие
</t>
    </r>
    <r>
      <rPr>
        <sz val="10"/>
        <color theme="1"/>
        <rFont val="Times New Roman"/>
        <family val="1"/>
        <charset val="204"/>
      </rPr>
      <t xml:space="preserve">Содержание автомобильных дорог в границах поселения  20.10.09  </t>
    </r>
  </si>
  <si>
    <r>
      <rPr>
        <b/>
        <sz val="10"/>
        <color theme="1"/>
        <rFont val="Times New Roman"/>
        <family val="1"/>
        <charset val="204"/>
      </rPr>
      <t>Задача 5 подпрограммы</t>
    </r>
    <r>
      <rPr>
        <sz val="10"/>
        <color theme="1"/>
        <rFont val="Times New Roman"/>
        <family val="1"/>
        <charset val="204"/>
      </rPr>
      <t xml:space="preserve"> "Повышение качества мероприятий в области жилищно-коммунального хозяйства  в Хуторском сельском поселении» </t>
    </r>
  </si>
  <si>
    <r>
      <rPr>
        <b/>
        <sz val="10"/>
        <color theme="1"/>
        <rFont val="Times New Roman"/>
        <family val="1"/>
        <charset val="204"/>
      </rPr>
      <t>Цель подпрограммы 2</t>
    </r>
    <r>
      <rPr>
        <sz val="10"/>
        <color theme="1"/>
        <rFont val="Times New Roman"/>
        <family val="1"/>
        <charset val="204"/>
      </rPr>
      <t xml:space="preserve">  «Создание условий для социально – культурного развития Хуторского сельского поселения Тюкалинского муниципального района Омской области» </t>
    </r>
  </si>
  <si>
    <r>
      <rPr>
        <b/>
        <sz val="10"/>
        <color theme="1"/>
        <rFont val="Times New Roman"/>
        <family val="1"/>
        <charset val="204"/>
      </rPr>
      <t>Задача 1 подпрограммы 2</t>
    </r>
    <r>
      <rPr>
        <sz val="10"/>
        <color theme="1"/>
        <rFont val="Times New Roman"/>
        <family val="1"/>
        <charset val="204"/>
      </rPr>
      <t>:  Увеличение количества мероприятий в социально-культурной сфере на территории Хуторского сельского поселения Тюкалинского муниципального района Омской области.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</si>
</sst>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2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2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wrapText="1"/>
    </xf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 wrapText="1"/>
    </xf>
    <xf numFmtId="2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2" fillId="0" borderId="13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8" borderId="3" xfId="0" applyFill="1" applyBorder="1"/>
    <xf numFmtId="0" fontId="0" fillId="8" borderId="4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2" xfId="0" applyFont="1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5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4" fillId="7" borderId="2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7" borderId="4" xfId="0" applyFont="1" applyFill="1" applyBorder="1" applyAlignment="1">
      <alignment wrapText="1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0" borderId="3" xfId="0" applyBorder="1"/>
    <xf numFmtId="0" fontId="4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6" borderId="2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4" fillId="6" borderId="2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8" borderId="2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sqref="A1:L1"/>
    </sheetView>
  </sheetViews>
  <sheetFormatPr defaultRowHeight="15" x14ac:dyDescent="0.25"/>
  <cols>
    <col min="1" max="1" width="5.140625" customWidth="1"/>
    <col min="2" max="2" width="26.28515625" customWidth="1"/>
    <col min="3" max="3" width="9.140625" customWidth="1"/>
    <col min="4" max="4" width="12.85546875" customWidth="1"/>
    <col min="5" max="5" width="24.28515625" customWidth="1"/>
    <col min="6" max="6" width="11.140625" customWidth="1"/>
    <col min="7" max="7" width="10.28515625" customWidth="1"/>
    <col min="8" max="8" width="22.42578125" customWidth="1"/>
    <col min="9" max="9" width="8.85546875" customWidth="1"/>
    <col min="10" max="10" width="8.28515625" customWidth="1"/>
    <col min="11" max="11" width="7.85546875" customWidth="1"/>
    <col min="12" max="12" width="8.42578125" customWidth="1"/>
  </cols>
  <sheetData>
    <row r="1" spans="1:12" ht="39.75" customHeight="1" x14ac:dyDescent="0.25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30" customHeight="1" x14ac:dyDescent="0.25">
      <c r="A2" s="1" t="s">
        <v>13</v>
      </c>
      <c r="B2" s="139" t="s">
        <v>12</v>
      </c>
      <c r="C2" s="142" t="s">
        <v>0</v>
      </c>
      <c r="D2" s="143"/>
      <c r="E2" s="135" t="s">
        <v>17</v>
      </c>
      <c r="F2" s="136"/>
      <c r="G2" s="137"/>
      <c r="H2" s="135" t="s">
        <v>18</v>
      </c>
      <c r="I2" s="136"/>
      <c r="J2" s="136"/>
      <c r="K2" s="136"/>
      <c r="L2" s="137"/>
    </row>
    <row r="3" spans="1:12" ht="12.75" customHeight="1" x14ac:dyDescent="0.25">
      <c r="A3" s="77" t="s">
        <v>14</v>
      </c>
      <c r="B3" s="140"/>
      <c r="C3" s="144"/>
      <c r="D3" s="145"/>
      <c r="E3" s="76" t="s">
        <v>16</v>
      </c>
      <c r="F3" s="146" t="s">
        <v>59</v>
      </c>
      <c r="G3" s="147"/>
      <c r="H3" s="76" t="s">
        <v>6</v>
      </c>
      <c r="I3" s="139" t="s">
        <v>7</v>
      </c>
      <c r="J3" s="132" t="s">
        <v>5</v>
      </c>
      <c r="K3" s="133"/>
      <c r="L3" s="134"/>
    </row>
    <row r="4" spans="1:12" ht="12.75" customHeight="1" x14ac:dyDescent="0.25">
      <c r="A4" s="77"/>
      <c r="B4" s="140"/>
      <c r="C4" s="144"/>
      <c r="D4" s="145"/>
      <c r="E4" s="77"/>
      <c r="F4" s="148"/>
      <c r="G4" s="149"/>
      <c r="H4" s="77"/>
      <c r="I4" s="140"/>
      <c r="J4" s="2" t="s">
        <v>1</v>
      </c>
      <c r="K4" s="132">
        <v>2023</v>
      </c>
      <c r="L4" s="134"/>
    </row>
    <row r="5" spans="1:12" ht="84" customHeight="1" x14ac:dyDescent="0.25">
      <c r="A5" s="78"/>
      <c r="B5" s="141"/>
      <c r="C5" s="1" t="s">
        <v>15</v>
      </c>
      <c r="D5" s="1" t="s">
        <v>2</v>
      </c>
      <c r="E5" s="78"/>
      <c r="F5" s="3" t="s">
        <v>3</v>
      </c>
      <c r="G5" s="3" t="s">
        <v>4</v>
      </c>
      <c r="H5" s="78"/>
      <c r="I5" s="141"/>
      <c r="J5" s="4" t="s">
        <v>19</v>
      </c>
      <c r="K5" s="4" t="s">
        <v>3</v>
      </c>
      <c r="L5" s="4" t="s">
        <v>4</v>
      </c>
    </row>
    <row r="6" spans="1:12" ht="12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12" ht="81" customHeight="1" x14ac:dyDescent="0.25">
      <c r="A7" s="89" t="s">
        <v>85</v>
      </c>
      <c r="B7" s="123"/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</row>
    <row r="8" spans="1:12" ht="66" customHeight="1" x14ac:dyDescent="0.25">
      <c r="A8" s="89" t="s">
        <v>86</v>
      </c>
      <c r="B8" s="90"/>
      <c r="C8" s="3" t="s">
        <v>8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</row>
    <row r="9" spans="1:12" ht="105" customHeight="1" x14ac:dyDescent="0.25">
      <c r="A9" s="89" t="s">
        <v>87</v>
      </c>
      <c r="B9" s="90"/>
      <c r="C9" s="3" t="s">
        <v>8</v>
      </c>
      <c r="D9" s="3" t="s">
        <v>8</v>
      </c>
      <c r="E9" s="3" t="s">
        <v>8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</row>
    <row r="10" spans="1:12" ht="77.25" customHeight="1" x14ac:dyDescent="0.25">
      <c r="A10" s="75"/>
      <c r="B10" s="6" t="s">
        <v>88</v>
      </c>
      <c r="C10" s="39" t="s">
        <v>8</v>
      </c>
      <c r="D10" s="39" t="s">
        <v>8</v>
      </c>
      <c r="E10" s="3" t="s">
        <v>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</row>
    <row r="11" spans="1:12" ht="33.75" customHeight="1" x14ac:dyDescent="0.25">
      <c r="A11" s="45"/>
      <c r="B11" s="75" t="s">
        <v>60</v>
      </c>
      <c r="C11" s="40"/>
      <c r="D11" s="40"/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</row>
    <row r="12" spans="1:12" ht="32.25" customHeight="1" x14ac:dyDescent="0.25">
      <c r="A12" s="46"/>
      <c r="B12" s="46"/>
      <c r="C12" s="41"/>
      <c r="D12" s="41"/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</row>
    <row r="13" spans="1:12" ht="29.25" customHeight="1" x14ac:dyDescent="0.25">
      <c r="A13" s="57"/>
      <c r="B13" s="120" t="s">
        <v>62</v>
      </c>
      <c r="C13" s="63">
        <v>616</v>
      </c>
      <c r="D13" s="63" t="s">
        <v>33</v>
      </c>
      <c r="E13" s="14" t="s">
        <v>20</v>
      </c>
      <c r="F13" s="15">
        <f>F14+F15</f>
        <v>3409180.98</v>
      </c>
      <c r="G13" s="15">
        <f>G14+G15</f>
        <v>3409180.98</v>
      </c>
      <c r="H13" s="16" t="s">
        <v>8</v>
      </c>
      <c r="I13" s="16" t="s">
        <v>8</v>
      </c>
      <c r="J13" s="16" t="s">
        <v>8</v>
      </c>
      <c r="K13" s="16" t="s">
        <v>8</v>
      </c>
      <c r="L13" s="16" t="s">
        <v>8</v>
      </c>
    </row>
    <row r="14" spans="1:12" ht="44.25" customHeight="1" x14ac:dyDescent="0.25">
      <c r="A14" s="58"/>
      <c r="B14" s="121"/>
      <c r="C14" s="64"/>
      <c r="D14" s="64"/>
      <c r="E14" s="14" t="s">
        <v>61</v>
      </c>
      <c r="F14" s="15">
        <f>F17+F20</f>
        <v>2451505.98</v>
      </c>
      <c r="G14" s="15">
        <f>G17+G20</f>
        <v>2451505.98</v>
      </c>
      <c r="H14" s="16" t="s">
        <v>8</v>
      </c>
      <c r="I14" s="16" t="s">
        <v>8</v>
      </c>
      <c r="J14" s="16" t="s">
        <v>8</v>
      </c>
      <c r="K14" s="16" t="s">
        <v>8</v>
      </c>
      <c r="L14" s="16" t="s">
        <v>8</v>
      </c>
    </row>
    <row r="15" spans="1:12" ht="64.5" customHeight="1" x14ac:dyDescent="0.25">
      <c r="A15" s="59"/>
      <c r="B15" s="122"/>
      <c r="C15" s="65"/>
      <c r="D15" s="65"/>
      <c r="E15" s="14" t="s">
        <v>22</v>
      </c>
      <c r="F15" s="15">
        <f>F21+F18</f>
        <v>957675</v>
      </c>
      <c r="G15" s="15">
        <f>G21+G18</f>
        <v>957675</v>
      </c>
      <c r="H15" s="16" t="s">
        <v>8</v>
      </c>
      <c r="I15" s="16" t="s">
        <v>8</v>
      </c>
      <c r="J15" s="16" t="s">
        <v>8</v>
      </c>
      <c r="K15" s="16" t="s">
        <v>8</v>
      </c>
      <c r="L15" s="16" t="s">
        <v>8</v>
      </c>
    </row>
    <row r="16" spans="1:12" ht="34.5" customHeight="1" x14ac:dyDescent="0.25">
      <c r="A16" s="37"/>
      <c r="B16" s="42" t="s">
        <v>63</v>
      </c>
      <c r="C16" s="39">
        <v>616</v>
      </c>
      <c r="D16" s="107" t="s">
        <v>53</v>
      </c>
      <c r="E16" s="6" t="s">
        <v>20</v>
      </c>
      <c r="F16" s="10">
        <f>F17+F18</f>
        <v>3332005.98</v>
      </c>
      <c r="G16" s="10">
        <f>G17+G18</f>
        <v>3332005.98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8</v>
      </c>
    </row>
    <row r="17" spans="1:12" ht="50.25" customHeight="1" x14ac:dyDescent="0.25">
      <c r="A17" s="37"/>
      <c r="B17" s="42"/>
      <c r="C17" s="40"/>
      <c r="D17" s="124"/>
      <c r="E17" s="6" t="s">
        <v>61</v>
      </c>
      <c r="F17" s="10">
        <v>2451505.98</v>
      </c>
      <c r="G17" s="10">
        <v>2451505.98</v>
      </c>
      <c r="H17" s="3"/>
      <c r="I17" s="3"/>
      <c r="J17" s="3"/>
      <c r="K17" s="3"/>
      <c r="L17" s="3"/>
    </row>
    <row r="18" spans="1:12" ht="67.5" customHeight="1" x14ac:dyDescent="0.25">
      <c r="A18" s="38"/>
      <c r="B18" s="43"/>
      <c r="C18" s="41"/>
      <c r="D18" s="125"/>
      <c r="E18" s="7" t="s">
        <v>22</v>
      </c>
      <c r="F18" s="8">
        <v>880500</v>
      </c>
      <c r="G18" s="8">
        <v>880500</v>
      </c>
      <c r="H18" s="1"/>
      <c r="I18" s="3" t="s">
        <v>9</v>
      </c>
      <c r="J18" s="3">
        <v>100</v>
      </c>
      <c r="K18" s="3">
        <v>100</v>
      </c>
      <c r="L18" s="3">
        <v>100</v>
      </c>
    </row>
    <row r="19" spans="1:12" ht="26.25" x14ac:dyDescent="0.25">
      <c r="A19" s="126"/>
      <c r="B19" s="47" t="s">
        <v>48</v>
      </c>
      <c r="C19" s="39">
        <v>616</v>
      </c>
      <c r="D19" s="39" t="s">
        <v>36</v>
      </c>
      <c r="E19" s="6" t="s">
        <v>20</v>
      </c>
      <c r="F19" s="10">
        <f>F20+F21</f>
        <v>77175</v>
      </c>
      <c r="G19" s="10">
        <f>G20+G21</f>
        <v>77175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8</v>
      </c>
    </row>
    <row r="20" spans="1:12" ht="40.5" customHeight="1" x14ac:dyDescent="0.25">
      <c r="A20" s="127"/>
      <c r="B20" s="42"/>
      <c r="C20" s="40"/>
      <c r="D20" s="40"/>
      <c r="E20" s="6" t="s">
        <v>64</v>
      </c>
      <c r="F20" s="10">
        <v>0</v>
      </c>
      <c r="G20" s="10">
        <v>0</v>
      </c>
      <c r="H20" s="3"/>
      <c r="I20" s="3"/>
      <c r="J20" s="3"/>
      <c r="K20" s="3"/>
      <c r="L20" s="3"/>
    </row>
    <row r="21" spans="1:12" ht="68.25" customHeight="1" x14ac:dyDescent="0.25">
      <c r="A21" s="128"/>
      <c r="B21" s="43"/>
      <c r="C21" s="41"/>
      <c r="D21" s="41"/>
      <c r="E21" s="7" t="s">
        <v>22</v>
      </c>
      <c r="F21" s="8">
        <v>77175</v>
      </c>
      <c r="G21" s="8">
        <v>77175</v>
      </c>
      <c r="H21" s="1"/>
      <c r="I21" s="3" t="s">
        <v>9</v>
      </c>
      <c r="J21" s="3">
        <v>100</v>
      </c>
      <c r="K21" s="3">
        <v>100</v>
      </c>
      <c r="L21" s="3">
        <v>100</v>
      </c>
    </row>
    <row r="22" spans="1:12" ht="26.25" x14ac:dyDescent="0.25">
      <c r="A22" s="44"/>
      <c r="B22" s="47" t="s">
        <v>89</v>
      </c>
      <c r="C22" s="76" t="s">
        <v>8</v>
      </c>
      <c r="D22" s="76" t="s">
        <v>8</v>
      </c>
      <c r="E22" s="6" t="s">
        <v>20</v>
      </c>
      <c r="F22" s="11">
        <f>F23+F24</f>
        <v>15000</v>
      </c>
      <c r="G22" s="11">
        <f>G23+G24</f>
        <v>15000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8</v>
      </c>
    </row>
    <row r="23" spans="1:12" ht="42" customHeight="1" x14ac:dyDescent="0.25">
      <c r="A23" s="45"/>
      <c r="B23" s="92"/>
      <c r="C23" s="77"/>
      <c r="D23" s="77"/>
      <c r="E23" s="6" t="s">
        <v>61</v>
      </c>
      <c r="F23" s="11">
        <f>F26</f>
        <v>15000</v>
      </c>
      <c r="G23" s="11">
        <f>G26</f>
        <v>15000</v>
      </c>
      <c r="H23" s="3" t="s">
        <v>8</v>
      </c>
      <c r="I23" s="3" t="s">
        <v>8</v>
      </c>
      <c r="J23" s="3" t="s">
        <v>8</v>
      </c>
      <c r="K23" s="3" t="s">
        <v>8</v>
      </c>
      <c r="L23" s="3" t="s">
        <v>8</v>
      </c>
    </row>
    <row r="24" spans="1:12" ht="64.5" customHeight="1" x14ac:dyDescent="0.25">
      <c r="A24" s="46"/>
      <c r="B24" s="93"/>
      <c r="C24" s="78"/>
      <c r="D24" s="78"/>
      <c r="E24" s="7" t="s">
        <v>22</v>
      </c>
      <c r="F24" s="12">
        <f>F27</f>
        <v>0</v>
      </c>
      <c r="G24" s="12">
        <f>G27</f>
        <v>0</v>
      </c>
      <c r="H24" s="3" t="s">
        <v>8</v>
      </c>
      <c r="I24" s="3" t="s">
        <v>8</v>
      </c>
      <c r="J24" s="3" t="s">
        <v>8</v>
      </c>
      <c r="K24" s="3" t="s">
        <v>8</v>
      </c>
      <c r="L24" s="3" t="s">
        <v>8</v>
      </c>
    </row>
    <row r="25" spans="1:12" ht="26.25" x14ac:dyDescent="0.25">
      <c r="A25" s="48"/>
      <c r="B25" s="129" t="s">
        <v>23</v>
      </c>
      <c r="C25" s="117">
        <v>616</v>
      </c>
      <c r="D25" s="117" t="s">
        <v>35</v>
      </c>
      <c r="E25" s="20" t="s">
        <v>20</v>
      </c>
      <c r="F25" s="21">
        <f>F26+F27</f>
        <v>15000</v>
      </c>
      <c r="G25" s="21">
        <f>G26+G27</f>
        <v>15000</v>
      </c>
      <c r="H25" s="19" t="s">
        <v>8</v>
      </c>
      <c r="I25" s="19" t="s">
        <v>8</v>
      </c>
      <c r="J25" s="19" t="s">
        <v>8</v>
      </c>
      <c r="K25" s="19" t="s">
        <v>8</v>
      </c>
      <c r="L25" s="19" t="s">
        <v>8</v>
      </c>
    </row>
    <row r="26" spans="1:12" ht="37.5" customHeight="1" x14ac:dyDescent="0.25">
      <c r="A26" s="49"/>
      <c r="B26" s="130"/>
      <c r="C26" s="118"/>
      <c r="D26" s="118"/>
      <c r="E26" s="20" t="s">
        <v>61</v>
      </c>
      <c r="F26" s="21">
        <f>F29</f>
        <v>15000</v>
      </c>
      <c r="G26" s="21">
        <f>G29</f>
        <v>15000</v>
      </c>
      <c r="H26" s="19" t="s">
        <v>8</v>
      </c>
      <c r="I26" s="19" t="s">
        <v>8</v>
      </c>
      <c r="J26" s="19" t="s">
        <v>8</v>
      </c>
      <c r="K26" s="19" t="s">
        <v>8</v>
      </c>
      <c r="L26" s="19" t="s">
        <v>8</v>
      </c>
    </row>
    <row r="27" spans="1:12" ht="65.25" customHeight="1" x14ac:dyDescent="0.25">
      <c r="A27" s="50"/>
      <c r="B27" s="131"/>
      <c r="C27" s="119"/>
      <c r="D27" s="119"/>
      <c r="E27" s="20" t="s">
        <v>22</v>
      </c>
      <c r="F27" s="21">
        <f>F30</f>
        <v>0</v>
      </c>
      <c r="G27" s="21">
        <f>G30</f>
        <v>0</v>
      </c>
      <c r="H27" s="19" t="s">
        <v>8</v>
      </c>
      <c r="I27" s="19" t="s">
        <v>8</v>
      </c>
      <c r="J27" s="19" t="s">
        <v>8</v>
      </c>
      <c r="K27" s="19" t="s">
        <v>8</v>
      </c>
      <c r="L27" s="19" t="s">
        <v>8</v>
      </c>
    </row>
    <row r="28" spans="1:12" ht="26.25" x14ac:dyDescent="0.25">
      <c r="A28" s="103"/>
      <c r="B28" s="47" t="s">
        <v>49</v>
      </c>
      <c r="C28" s="39">
        <v>616</v>
      </c>
      <c r="D28" s="39" t="s">
        <v>34</v>
      </c>
      <c r="E28" s="6" t="s">
        <v>20</v>
      </c>
      <c r="F28" s="10">
        <f>F29+F30</f>
        <v>15000</v>
      </c>
      <c r="G28" s="10">
        <f>G29+G30</f>
        <v>15000</v>
      </c>
      <c r="H28" s="3" t="s">
        <v>8</v>
      </c>
      <c r="I28" s="3" t="s">
        <v>8</v>
      </c>
      <c r="J28" s="3" t="s">
        <v>8</v>
      </c>
      <c r="K28" s="3" t="s">
        <v>8</v>
      </c>
      <c r="L28" s="3" t="s">
        <v>8</v>
      </c>
    </row>
    <row r="29" spans="1:12" ht="39" customHeight="1" x14ac:dyDescent="0.25">
      <c r="A29" s="104"/>
      <c r="B29" s="42"/>
      <c r="C29" s="40"/>
      <c r="D29" s="40"/>
      <c r="E29" s="6" t="s">
        <v>61</v>
      </c>
      <c r="F29" s="10">
        <v>15000</v>
      </c>
      <c r="G29" s="10">
        <v>15000</v>
      </c>
      <c r="H29" s="3" t="s">
        <v>54</v>
      </c>
      <c r="I29" s="3" t="s">
        <v>9</v>
      </c>
      <c r="J29" s="3">
        <v>100</v>
      </c>
      <c r="K29" s="3">
        <v>100</v>
      </c>
      <c r="L29" s="3">
        <v>100</v>
      </c>
    </row>
    <row r="30" spans="1:12" ht="66" customHeight="1" x14ac:dyDescent="0.25">
      <c r="A30" s="105"/>
      <c r="B30" s="43"/>
      <c r="C30" s="41"/>
      <c r="D30" s="41"/>
      <c r="E30" s="7" t="s">
        <v>22</v>
      </c>
      <c r="F30" s="8">
        <v>0</v>
      </c>
      <c r="G30" s="8">
        <v>0</v>
      </c>
      <c r="H30" s="3"/>
      <c r="I30" s="3"/>
      <c r="J30" s="3"/>
      <c r="K30" s="3"/>
      <c r="L30" s="3"/>
    </row>
    <row r="31" spans="1:12" ht="26.25" x14ac:dyDescent="0.25">
      <c r="A31" s="103"/>
      <c r="B31" s="47" t="s">
        <v>90</v>
      </c>
      <c r="C31" s="76" t="s">
        <v>8</v>
      </c>
      <c r="D31" s="76" t="s">
        <v>8</v>
      </c>
      <c r="E31" s="6" t="s">
        <v>20</v>
      </c>
      <c r="F31" s="10">
        <f>F32+F33</f>
        <v>312796.36</v>
      </c>
      <c r="G31" s="10">
        <f>G32+G33</f>
        <v>312796.36</v>
      </c>
      <c r="H31" s="3" t="s">
        <v>8</v>
      </c>
      <c r="I31" s="3" t="s">
        <v>8</v>
      </c>
      <c r="J31" s="3" t="s">
        <v>8</v>
      </c>
      <c r="K31" s="3" t="s">
        <v>8</v>
      </c>
      <c r="L31" s="3" t="s">
        <v>8</v>
      </c>
    </row>
    <row r="32" spans="1:12" ht="41.25" customHeight="1" x14ac:dyDescent="0.25">
      <c r="A32" s="104"/>
      <c r="B32" s="92"/>
      <c r="C32" s="77"/>
      <c r="D32" s="77"/>
      <c r="E32" s="6" t="s">
        <v>61</v>
      </c>
      <c r="F32" s="10">
        <f>F35</f>
        <v>59920</v>
      </c>
      <c r="G32" s="10">
        <f>G35</f>
        <v>59920</v>
      </c>
      <c r="H32" s="3" t="s">
        <v>8</v>
      </c>
      <c r="I32" s="3" t="s">
        <v>8</v>
      </c>
      <c r="J32" s="3" t="s">
        <v>8</v>
      </c>
      <c r="K32" s="3" t="s">
        <v>8</v>
      </c>
      <c r="L32" s="3" t="s">
        <v>8</v>
      </c>
    </row>
    <row r="33" spans="1:12" ht="66.75" customHeight="1" x14ac:dyDescent="0.25">
      <c r="A33" s="105"/>
      <c r="B33" s="93"/>
      <c r="C33" s="78"/>
      <c r="D33" s="78"/>
      <c r="E33" s="7" t="s">
        <v>22</v>
      </c>
      <c r="F33" s="8">
        <f>F36</f>
        <v>252876.36</v>
      </c>
      <c r="G33" s="8">
        <f>G36</f>
        <v>252876.36</v>
      </c>
      <c r="H33" s="3" t="s">
        <v>8</v>
      </c>
      <c r="I33" s="3" t="s">
        <v>8</v>
      </c>
      <c r="J33" s="3" t="s">
        <v>8</v>
      </c>
      <c r="K33" s="3" t="s">
        <v>8</v>
      </c>
      <c r="L33" s="3" t="s">
        <v>8</v>
      </c>
    </row>
    <row r="34" spans="1:12" ht="26.25" x14ac:dyDescent="0.25">
      <c r="A34" s="108"/>
      <c r="B34" s="111" t="s">
        <v>24</v>
      </c>
      <c r="C34" s="114">
        <v>616</v>
      </c>
      <c r="D34" s="114" t="s">
        <v>37</v>
      </c>
      <c r="E34" s="22" t="s">
        <v>20</v>
      </c>
      <c r="F34" s="23">
        <f>F35+F36</f>
        <v>312796.36</v>
      </c>
      <c r="G34" s="23">
        <f>G35+G36</f>
        <v>312796.36</v>
      </c>
      <c r="H34" s="24" t="s">
        <v>8</v>
      </c>
      <c r="I34" s="24" t="s">
        <v>8</v>
      </c>
      <c r="J34" s="24" t="s">
        <v>8</v>
      </c>
      <c r="K34" s="24" t="s">
        <v>8</v>
      </c>
      <c r="L34" s="24" t="s">
        <v>8</v>
      </c>
    </row>
    <row r="35" spans="1:12" ht="39.75" customHeight="1" x14ac:dyDescent="0.25">
      <c r="A35" s="109"/>
      <c r="B35" s="112"/>
      <c r="C35" s="115"/>
      <c r="D35" s="115"/>
      <c r="E35" s="22" t="s">
        <v>61</v>
      </c>
      <c r="F35" s="23">
        <f>F41</f>
        <v>59920</v>
      </c>
      <c r="G35" s="23">
        <f>G41</f>
        <v>59920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</row>
    <row r="36" spans="1:12" ht="63.75" customHeight="1" x14ac:dyDescent="0.25">
      <c r="A36" s="110"/>
      <c r="B36" s="113"/>
      <c r="C36" s="116"/>
      <c r="D36" s="116"/>
      <c r="E36" s="22" t="s">
        <v>22</v>
      </c>
      <c r="F36" s="23">
        <f>F39+F42</f>
        <v>252876.36</v>
      </c>
      <c r="G36" s="23">
        <f>G39+G42</f>
        <v>252876.36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</row>
    <row r="37" spans="1:12" ht="36" customHeight="1" x14ac:dyDescent="0.25">
      <c r="A37" s="103"/>
      <c r="B37" s="106" t="s">
        <v>52</v>
      </c>
      <c r="C37" s="39">
        <v>616</v>
      </c>
      <c r="D37" s="39" t="s">
        <v>55</v>
      </c>
      <c r="E37" s="6" t="s">
        <v>20</v>
      </c>
      <c r="F37" s="10">
        <f>F39</f>
        <v>137387.76999999999</v>
      </c>
      <c r="G37" s="10">
        <f>G39</f>
        <v>137387.76999999999</v>
      </c>
      <c r="H37" s="3" t="s">
        <v>8</v>
      </c>
      <c r="I37" s="3" t="s">
        <v>8</v>
      </c>
      <c r="J37" s="3" t="s">
        <v>8</v>
      </c>
      <c r="K37" s="3" t="s">
        <v>8</v>
      </c>
      <c r="L37" s="3" t="s">
        <v>8</v>
      </c>
    </row>
    <row r="38" spans="1:12" ht="43.5" customHeight="1" x14ac:dyDescent="0.25">
      <c r="A38" s="104"/>
      <c r="B38" s="42"/>
      <c r="C38" s="40"/>
      <c r="D38" s="40"/>
      <c r="E38" s="6" t="s">
        <v>61</v>
      </c>
      <c r="F38" s="10">
        <v>0</v>
      </c>
      <c r="G38" s="10">
        <v>0</v>
      </c>
      <c r="H38" s="3"/>
      <c r="I38" s="3"/>
      <c r="J38" s="3"/>
      <c r="K38" s="3"/>
      <c r="L38" s="3"/>
    </row>
    <row r="39" spans="1:12" ht="81" customHeight="1" x14ac:dyDescent="0.25">
      <c r="A39" s="105"/>
      <c r="B39" s="43"/>
      <c r="C39" s="41"/>
      <c r="D39" s="41"/>
      <c r="E39" s="7" t="s">
        <v>22</v>
      </c>
      <c r="F39" s="8">
        <v>137387.76999999999</v>
      </c>
      <c r="G39" s="8">
        <v>137387.76999999999</v>
      </c>
      <c r="H39" s="1" t="s">
        <v>65</v>
      </c>
      <c r="I39" s="3" t="s">
        <v>9</v>
      </c>
      <c r="J39" s="3">
        <v>100</v>
      </c>
      <c r="K39" s="3">
        <v>100</v>
      </c>
      <c r="L39" s="3">
        <v>100</v>
      </c>
    </row>
    <row r="40" spans="1:12" ht="26.25" x14ac:dyDescent="0.25">
      <c r="A40" s="103"/>
      <c r="B40" s="106" t="s">
        <v>50</v>
      </c>
      <c r="C40" s="39">
        <v>616</v>
      </c>
      <c r="D40" s="107" t="s">
        <v>66</v>
      </c>
      <c r="E40" s="6" t="s">
        <v>20</v>
      </c>
      <c r="F40" s="10">
        <f>F41+F42</f>
        <v>175408.59</v>
      </c>
      <c r="G40" s="10">
        <f>G41+G42</f>
        <v>175408.59</v>
      </c>
      <c r="H40" s="3" t="s">
        <v>8</v>
      </c>
      <c r="I40" s="3" t="s">
        <v>8</v>
      </c>
      <c r="J40" s="3" t="s">
        <v>8</v>
      </c>
      <c r="K40" s="3" t="s">
        <v>8</v>
      </c>
      <c r="L40" s="3" t="s">
        <v>8</v>
      </c>
    </row>
    <row r="41" spans="1:12" ht="43.5" customHeight="1" x14ac:dyDescent="0.25">
      <c r="A41" s="104"/>
      <c r="B41" s="42"/>
      <c r="C41" s="40"/>
      <c r="D41" s="40"/>
      <c r="E41" s="6" t="s">
        <v>61</v>
      </c>
      <c r="F41" s="10">
        <v>59920</v>
      </c>
      <c r="G41" s="10">
        <v>59920</v>
      </c>
      <c r="H41" s="1" t="s">
        <v>68</v>
      </c>
      <c r="I41" s="3" t="s">
        <v>9</v>
      </c>
      <c r="J41" s="3">
        <v>100</v>
      </c>
      <c r="K41" s="3">
        <v>100</v>
      </c>
      <c r="L41" s="3">
        <v>100</v>
      </c>
    </row>
    <row r="42" spans="1:12" ht="66.75" customHeight="1" x14ac:dyDescent="0.25">
      <c r="A42" s="105"/>
      <c r="B42" s="43"/>
      <c r="C42" s="41"/>
      <c r="D42" s="41"/>
      <c r="E42" s="7" t="s">
        <v>22</v>
      </c>
      <c r="F42" s="8">
        <v>115488.59</v>
      </c>
      <c r="G42" s="8">
        <v>115488.59</v>
      </c>
      <c r="H42" s="1" t="s">
        <v>67</v>
      </c>
      <c r="I42" s="3" t="s">
        <v>9</v>
      </c>
      <c r="J42" s="3">
        <v>100</v>
      </c>
      <c r="K42" s="3">
        <v>100</v>
      </c>
      <c r="L42" s="3">
        <v>100</v>
      </c>
    </row>
    <row r="43" spans="1:12" ht="26.25" x14ac:dyDescent="0.25">
      <c r="A43" s="44"/>
      <c r="B43" s="47" t="s">
        <v>91</v>
      </c>
      <c r="C43" s="76" t="s">
        <v>8</v>
      </c>
      <c r="D43" s="76" t="s">
        <v>8</v>
      </c>
      <c r="E43" s="6" t="s">
        <v>20</v>
      </c>
      <c r="F43" s="10">
        <f>F44+F45</f>
        <v>5889399.0699999994</v>
      </c>
      <c r="G43" s="10">
        <f>G44+G45</f>
        <v>4860554.21</v>
      </c>
      <c r="H43" s="3" t="s">
        <v>8</v>
      </c>
      <c r="I43" s="3" t="s">
        <v>8</v>
      </c>
      <c r="J43" s="3" t="s">
        <v>8</v>
      </c>
      <c r="K43" s="3" t="s">
        <v>8</v>
      </c>
      <c r="L43" s="3" t="s">
        <v>8</v>
      </c>
    </row>
    <row r="44" spans="1:12" ht="39" customHeight="1" x14ac:dyDescent="0.25">
      <c r="A44" s="45"/>
      <c r="B44" s="92"/>
      <c r="C44" s="77"/>
      <c r="D44" s="77"/>
      <c r="E44" s="6" t="s">
        <v>61</v>
      </c>
      <c r="F44" s="10">
        <f>F47</f>
        <v>2170587.8299999996</v>
      </c>
      <c r="G44" s="10">
        <f>G47</f>
        <v>1141742.97</v>
      </c>
      <c r="H44" s="3" t="s">
        <v>8</v>
      </c>
      <c r="I44" s="3" t="s">
        <v>8</v>
      </c>
      <c r="J44" s="3" t="s">
        <v>8</v>
      </c>
      <c r="K44" s="3" t="s">
        <v>8</v>
      </c>
      <c r="L44" s="3" t="s">
        <v>8</v>
      </c>
    </row>
    <row r="45" spans="1:12" ht="63.75" customHeight="1" x14ac:dyDescent="0.25">
      <c r="A45" s="46"/>
      <c r="B45" s="93"/>
      <c r="C45" s="78"/>
      <c r="D45" s="78"/>
      <c r="E45" s="7" t="s">
        <v>22</v>
      </c>
      <c r="F45" s="8">
        <f>F48</f>
        <v>3718811.2399999998</v>
      </c>
      <c r="G45" s="8">
        <f>G48</f>
        <v>3718811.2399999998</v>
      </c>
      <c r="H45" s="3" t="s">
        <v>8</v>
      </c>
      <c r="I45" s="3" t="s">
        <v>8</v>
      </c>
      <c r="J45" s="3" t="s">
        <v>8</v>
      </c>
      <c r="K45" s="3" t="s">
        <v>8</v>
      </c>
      <c r="L45" s="3" t="s">
        <v>8</v>
      </c>
    </row>
    <row r="46" spans="1:12" ht="26.25" x14ac:dyDescent="0.25">
      <c r="A46" s="94"/>
      <c r="B46" s="97" t="s">
        <v>25</v>
      </c>
      <c r="C46" s="100">
        <v>616</v>
      </c>
      <c r="D46" s="100" t="s">
        <v>38</v>
      </c>
      <c r="E46" s="25" t="s">
        <v>20</v>
      </c>
      <c r="F46" s="26">
        <f>F47+F48</f>
        <v>5889399.0699999994</v>
      </c>
      <c r="G46" s="26">
        <f>G47+G48</f>
        <v>4860554.21</v>
      </c>
      <c r="H46" s="27" t="s">
        <v>8</v>
      </c>
      <c r="I46" s="27" t="s">
        <v>8</v>
      </c>
      <c r="J46" s="27" t="s">
        <v>8</v>
      </c>
      <c r="K46" s="27" t="s">
        <v>8</v>
      </c>
      <c r="L46" s="27" t="s">
        <v>8</v>
      </c>
    </row>
    <row r="47" spans="1:12" ht="41.25" customHeight="1" x14ac:dyDescent="0.25">
      <c r="A47" s="95"/>
      <c r="B47" s="98"/>
      <c r="C47" s="101"/>
      <c r="D47" s="101"/>
      <c r="E47" s="25" t="s">
        <v>61</v>
      </c>
      <c r="F47" s="26">
        <f>F50+F56+F53+F59</f>
        <v>2170587.8299999996</v>
      </c>
      <c r="G47" s="26">
        <f>G50+G56+G53+G59</f>
        <v>1141742.97</v>
      </c>
      <c r="H47" s="27" t="s">
        <v>8</v>
      </c>
      <c r="I47" s="27" t="s">
        <v>8</v>
      </c>
      <c r="J47" s="27" t="s">
        <v>8</v>
      </c>
      <c r="K47" s="27" t="s">
        <v>8</v>
      </c>
      <c r="L47" s="27" t="s">
        <v>8</v>
      </c>
    </row>
    <row r="48" spans="1:12" ht="63.75" customHeight="1" x14ac:dyDescent="0.25">
      <c r="A48" s="96"/>
      <c r="B48" s="99"/>
      <c r="C48" s="102"/>
      <c r="D48" s="102"/>
      <c r="E48" s="25" t="s">
        <v>22</v>
      </c>
      <c r="F48" s="26">
        <f>F51+F57+F54+F60</f>
        <v>3718811.2399999998</v>
      </c>
      <c r="G48" s="26">
        <f>G51+G57+G54+G60</f>
        <v>3718811.2399999998</v>
      </c>
      <c r="H48" s="27" t="s">
        <v>8</v>
      </c>
      <c r="I48" s="27" t="s">
        <v>8</v>
      </c>
      <c r="J48" s="27" t="s">
        <v>8</v>
      </c>
      <c r="K48" s="27" t="s">
        <v>8</v>
      </c>
      <c r="L48" s="27" t="s">
        <v>8</v>
      </c>
    </row>
    <row r="49" spans="1:12" ht="26.25" x14ac:dyDescent="0.25">
      <c r="A49" s="103"/>
      <c r="B49" s="47" t="s">
        <v>73</v>
      </c>
      <c r="C49" s="39">
        <v>616</v>
      </c>
      <c r="D49" s="39" t="s">
        <v>74</v>
      </c>
      <c r="E49" s="6" t="s">
        <v>20</v>
      </c>
      <c r="F49" s="10">
        <f>F50+F51</f>
        <v>12000</v>
      </c>
      <c r="G49" s="10">
        <f>G50+G51</f>
        <v>12000</v>
      </c>
      <c r="H49" s="3" t="s">
        <v>8</v>
      </c>
      <c r="I49" s="3" t="s">
        <v>8</v>
      </c>
      <c r="J49" s="3" t="s">
        <v>8</v>
      </c>
      <c r="K49" s="3" t="s">
        <v>8</v>
      </c>
      <c r="L49" s="3" t="s">
        <v>8</v>
      </c>
    </row>
    <row r="50" spans="1:12" ht="55.5" customHeight="1" x14ac:dyDescent="0.25">
      <c r="A50" s="104"/>
      <c r="B50" s="42"/>
      <c r="C50" s="40"/>
      <c r="D50" s="40"/>
      <c r="E50" s="6" t="s">
        <v>21</v>
      </c>
      <c r="F50" s="10">
        <v>0</v>
      </c>
      <c r="G50" s="10">
        <v>0</v>
      </c>
      <c r="H50" s="1"/>
      <c r="I50" s="3" t="s">
        <v>9</v>
      </c>
      <c r="J50" s="3">
        <v>100</v>
      </c>
      <c r="K50" s="3">
        <v>100</v>
      </c>
      <c r="L50" s="3">
        <v>100</v>
      </c>
    </row>
    <row r="51" spans="1:12" ht="65.25" customHeight="1" x14ac:dyDescent="0.25">
      <c r="A51" s="105"/>
      <c r="B51" s="43"/>
      <c r="C51" s="41"/>
      <c r="D51" s="41"/>
      <c r="E51" s="7" t="s">
        <v>22</v>
      </c>
      <c r="F51" s="8">
        <v>12000</v>
      </c>
      <c r="G51" s="8">
        <v>12000</v>
      </c>
      <c r="H51" s="3"/>
      <c r="I51" s="3" t="s">
        <v>9</v>
      </c>
      <c r="J51" s="3">
        <v>100</v>
      </c>
      <c r="K51" s="3">
        <v>100</v>
      </c>
      <c r="L51" s="3">
        <v>100</v>
      </c>
    </row>
    <row r="52" spans="1:12" ht="26.25" x14ac:dyDescent="0.25">
      <c r="A52" s="103"/>
      <c r="B52" s="47" t="s">
        <v>92</v>
      </c>
      <c r="C52" s="39">
        <v>616</v>
      </c>
      <c r="D52" s="39" t="s">
        <v>39</v>
      </c>
      <c r="E52" s="6" t="s">
        <v>20</v>
      </c>
      <c r="F52" s="10">
        <f>F53+F54</f>
        <v>1719436.16</v>
      </c>
      <c r="G52" s="10">
        <f>G53+G54</f>
        <v>690591.3</v>
      </c>
      <c r="H52" s="3" t="s">
        <v>8</v>
      </c>
      <c r="I52" s="3" t="s">
        <v>8</v>
      </c>
      <c r="J52" s="3" t="s">
        <v>8</v>
      </c>
      <c r="K52" s="3" t="s">
        <v>8</v>
      </c>
      <c r="L52" s="3" t="s">
        <v>8</v>
      </c>
    </row>
    <row r="53" spans="1:12" ht="79.5" customHeight="1" x14ac:dyDescent="0.25">
      <c r="A53" s="104"/>
      <c r="B53" s="42"/>
      <c r="C53" s="40"/>
      <c r="D53" s="40"/>
      <c r="E53" s="6" t="s">
        <v>64</v>
      </c>
      <c r="F53" s="10">
        <v>1719436.16</v>
      </c>
      <c r="G53" s="10">
        <v>690591.3</v>
      </c>
      <c r="H53" s="1" t="s">
        <v>69</v>
      </c>
      <c r="I53" s="3" t="s">
        <v>9</v>
      </c>
      <c r="J53" s="3">
        <v>100</v>
      </c>
      <c r="K53" s="3">
        <v>100</v>
      </c>
      <c r="L53" s="3">
        <v>100</v>
      </c>
    </row>
    <row r="54" spans="1:12" ht="65.25" customHeight="1" x14ac:dyDescent="0.25">
      <c r="A54" s="105"/>
      <c r="B54" s="43"/>
      <c r="C54" s="41"/>
      <c r="D54" s="41"/>
      <c r="E54" s="7" t="s">
        <v>22</v>
      </c>
      <c r="F54" s="8">
        <v>0</v>
      </c>
      <c r="G54" s="8">
        <v>0</v>
      </c>
      <c r="H54" s="3"/>
      <c r="I54" s="3"/>
      <c r="J54" s="3"/>
      <c r="K54" s="3"/>
      <c r="L54" s="3"/>
    </row>
    <row r="55" spans="1:12" ht="26.25" x14ac:dyDescent="0.25">
      <c r="A55" s="103"/>
      <c r="B55" s="47" t="s">
        <v>70</v>
      </c>
      <c r="C55" s="39">
        <v>616</v>
      </c>
      <c r="D55" s="107" t="s">
        <v>72</v>
      </c>
      <c r="E55" s="6" t="s">
        <v>20</v>
      </c>
      <c r="F55" s="10">
        <f>F56+F57</f>
        <v>3560611.32</v>
      </c>
      <c r="G55" s="10">
        <f>G56+G57</f>
        <v>3560611.32</v>
      </c>
      <c r="H55" s="3" t="s">
        <v>8</v>
      </c>
      <c r="I55" s="3" t="s">
        <v>8</v>
      </c>
      <c r="J55" s="3" t="s">
        <v>8</v>
      </c>
      <c r="K55" s="3" t="s">
        <v>8</v>
      </c>
      <c r="L55" s="3" t="s">
        <v>8</v>
      </c>
    </row>
    <row r="56" spans="1:12" ht="43.5" customHeight="1" x14ac:dyDescent="0.25">
      <c r="A56" s="104"/>
      <c r="B56" s="42"/>
      <c r="C56" s="40"/>
      <c r="D56" s="40"/>
      <c r="E56" s="6" t="s">
        <v>64</v>
      </c>
      <c r="F56" s="10">
        <v>394662.23</v>
      </c>
      <c r="G56" s="10">
        <v>394662.23</v>
      </c>
      <c r="H56" s="1"/>
      <c r="I56" s="3" t="s">
        <v>9</v>
      </c>
      <c r="J56" s="3">
        <v>100</v>
      </c>
      <c r="K56" s="3">
        <v>100</v>
      </c>
      <c r="L56" s="3">
        <v>100</v>
      </c>
    </row>
    <row r="57" spans="1:12" ht="65.25" customHeight="1" x14ac:dyDescent="0.25">
      <c r="A57" s="105"/>
      <c r="B57" s="43"/>
      <c r="C57" s="41"/>
      <c r="D57" s="41"/>
      <c r="E57" s="7" t="s">
        <v>22</v>
      </c>
      <c r="F57" s="8">
        <v>3165949.09</v>
      </c>
      <c r="G57" s="8">
        <v>3165949.09</v>
      </c>
      <c r="H57" s="3"/>
      <c r="I57" s="3" t="s">
        <v>9</v>
      </c>
      <c r="J57" s="3">
        <v>100</v>
      </c>
      <c r="K57" s="3">
        <v>100</v>
      </c>
      <c r="L57" s="3">
        <v>100</v>
      </c>
    </row>
    <row r="58" spans="1:12" ht="26.25" x14ac:dyDescent="0.25">
      <c r="A58" s="103"/>
      <c r="B58" s="47" t="s">
        <v>71</v>
      </c>
      <c r="C58" s="39">
        <v>616</v>
      </c>
      <c r="D58" s="39" t="s">
        <v>39</v>
      </c>
      <c r="E58" s="6" t="s">
        <v>20</v>
      </c>
      <c r="F58" s="10">
        <f>F59+F60</f>
        <v>597351.59000000008</v>
      </c>
      <c r="G58" s="10">
        <f>G59+G60</f>
        <v>597351.59000000008</v>
      </c>
      <c r="H58" s="3" t="s">
        <v>8</v>
      </c>
      <c r="I58" s="3" t="s">
        <v>8</v>
      </c>
      <c r="J58" s="3" t="s">
        <v>8</v>
      </c>
      <c r="K58" s="3" t="s">
        <v>8</v>
      </c>
      <c r="L58" s="3" t="s">
        <v>8</v>
      </c>
    </row>
    <row r="59" spans="1:12" ht="48" customHeight="1" x14ac:dyDescent="0.25">
      <c r="A59" s="104"/>
      <c r="B59" s="42"/>
      <c r="C59" s="40"/>
      <c r="D59" s="40"/>
      <c r="E59" s="6" t="s">
        <v>64</v>
      </c>
      <c r="F59" s="10">
        <v>56489.440000000002</v>
      </c>
      <c r="G59" s="10">
        <v>56489.440000000002</v>
      </c>
      <c r="H59" s="1"/>
      <c r="I59" s="3" t="s">
        <v>9</v>
      </c>
      <c r="J59" s="3">
        <v>100</v>
      </c>
      <c r="K59" s="3">
        <v>100</v>
      </c>
      <c r="L59" s="3">
        <v>100</v>
      </c>
    </row>
    <row r="60" spans="1:12" ht="65.25" customHeight="1" x14ac:dyDescent="0.25">
      <c r="A60" s="105"/>
      <c r="B60" s="43"/>
      <c r="C60" s="41"/>
      <c r="D60" s="41"/>
      <c r="E60" s="7" t="s">
        <v>22</v>
      </c>
      <c r="F60" s="8">
        <v>540862.15</v>
      </c>
      <c r="G60" s="8">
        <v>540862.15</v>
      </c>
      <c r="H60" s="3"/>
      <c r="I60" s="3" t="s">
        <v>9</v>
      </c>
      <c r="J60" s="3">
        <v>100</v>
      </c>
      <c r="K60" s="3">
        <v>100</v>
      </c>
      <c r="L60" s="3">
        <v>100</v>
      </c>
    </row>
    <row r="61" spans="1:12" ht="26.25" x14ac:dyDescent="0.25">
      <c r="A61" s="44"/>
      <c r="B61" s="47" t="s">
        <v>93</v>
      </c>
      <c r="C61" s="76" t="s">
        <v>8</v>
      </c>
      <c r="D61" s="76" t="s">
        <v>8</v>
      </c>
      <c r="E61" s="6" t="s">
        <v>20</v>
      </c>
      <c r="F61" s="10">
        <f>F62+F63</f>
        <v>416581.16000000003</v>
      </c>
      <c r="G61" s="10">
        <f>G62+G63</f>
        <v>416581.16000000003</v>
      </c>
      <c r="H61" s="3" t="s">
        <v>8</v>
      </c>
      <c r="I61" s="3" t="s">
        <v>8</v>
      </c>
      <c r="J61" s="3" t="s">
        <v>8</v>
      </c>
      <c r="K61" s="3" t="s">
        <v>8</v>
      </c>
      <c r="L61" s="3" t="s">
        <v>8</v>
      </c>
    </row>
    <row r="62" spans="1:12" ht="47.25" customHeight="1" x14ac:dyDescent="0.25">
      <c r="A62" s="45"/>
      <c r="B62" s="92"/>
      <c r="C62" s="77"/>
      <c r="D62" s="77"/>
      <c r="E62" s="6" t="s">
        <v>61</v>
      </c>
      <c r="F62" s="10">
        <f>F65</f>
        <v>88492</v>
      </c>
      <c r="G62" s="10">
        <f>G65</f>
        <v>88492</v>
      </c>
      <c r="H62" s="3" t="s">
        <v>8</v>
      </c>
      <c r="I62" s="3" t="s">
        <v>8</v>
      </c>
      <c r="J62" s="3" t="s">
        <v>8</v>
      </c>
      <c r="K62" s="3" t="s">
        <v>8</v>
      </c>
      <c r="L62" s="3" t="s">
        <v>8</v>
      </c>
    </row>
    <row r="63" spans="1:12" ht="65.25" customHeight="1" x14ac:dyDescent="0.25">
      <c r="A63" s="46"/>
      <c r="B63" s="93"/>
      <c r="C63" s="78"/>
      <c r="D63" s="78"/>
      <c r="E63" s="7" t="s">
        <v>22</v>
      </c>
      <c r="F63" s="8">
        <f>F66</f>
        <v>328089.16000000003</v>
      </c>
      <c r="G63" s="8">
        <f>G66</f>
        <v>328089.16000000003</v>
      </c>
      <c r="H63" s="3" t="s">
        <v>8</v>
      </c>
      <c r="I63" s="3" t="s">
        <v>8</v>
      </c>
      <c r="J63" s="3" t="s">
        <v>8</v>
      </c>
      <c r="K63" s="3" t="s">
        <v>8</v>
      </c>
      <c r="L63" s="3" t="s">
        <v>8</v>
      </c>
    </row>
    <row r="64" spans="1:12" ht="26.25" x14ac:dyDescent="0.25">
      <c r="A64" s="79"/>
      <c r="B64" s="82" t="s">
        <v>26</v>
      </c>
      <c r="C64" s="85">
        <v>616</v>
      </c>
      <c r="D64" s="85" t="s">
        <v>40</v>
      </c>
      <c r="E64" s="28" t="s">
        <v>20</v>
      </c>
      <c r="F64" s="29">
        <f>F65+F66</f>
        <v>416581.16000000003</v>
      </c>
      <c r="G64" s="29">
        <f>G65+G66</f>
        <v>416581.16000000003</v>
      </c>
      <c r="H64" s="30" t="s">
        <v>8</v>
      </c>
      <c r="I64" s="30" t="s">
        <v>8</v>
      </c>
      <c r="J64" s="30" t="s">
        <v>8</v>
      </c>
      <c r="K64" s="30" t="s">
        <v>8</v>
      </c>
      <c r="L64" s="30" t="s">
        <v>8</v>
      </c>
    </row>
    <row r="65" spans="1:12" ht="39" customHeight="1" x14ac:dyDescent="0.25">
      <c r="A65" s="80"/>
      <c r="B65" s="83"/>
      <c r="C65" s="86"/>
      <c r="D65" s="86"/>
      <c r="E65" s="28" t="s">
        <v>61</v>
      </c>
      <c r="F65" s="29">
        <f>F68+F71</f>
        <v>88492</v>
      </c>
      <c r="G65" s="29">
        <f>G68+G71</f>
        <v>88492</v>
      </c>
      <c r="H65" s="30" t="s">
        <v>8</v>
      </c>
      <c r="I65" s="30" t="s">
        <v>8</v>
      </c>
      <c r="J65" s="30" t="s">
        <v>8</v>
      </c>
      <c r="K65" s="30" t="s">
        <v>8</v>
      </c>
      <c r="L65" s="30" t="s">
        <v>8</v>
      </c>
    </row>
    <row r="66" spans="1:12" ht="67.5" customHeight="1" x14ac:dyDescent="0.25">
      <c r="A66" s="81"/>
      <c r="B66" s="84"/>
      <c r="C66" s="87"/>
      <c r="D66" s="87"/>
      <c r="E66" s="28" t="s">
        <v>22</v>
      </c>
      <c r="F66" s="29">
        <f>F69+F72</f>
        <v>328089.16000000003</v>
      </c>
      <c r="G66" s="29">
        <f>G69+G72</f>
        <v>328089.16000000003</v>
      </c>
      <c r="H66" s="30" t="s">
        <v>8</v>
      </c>
      <c r="I66" s="30" t="s">
        <v>8</v>
      </c>
      <c r="J66" s="30" t="s">
        <v>8</v>
      </c>
      <c r="K66" s="30" t="s">
        <v>8</v>
      </c>
      <c r="L66" s="30" t="s">
        <v>8</v>
      </c>
    </row>
    <row r="67" spans="1:12" ht="26.25" x14ac:dyDescent="0.25">
      <c r="A67" s="44"/>
      <c r="B67" s="47" t="s">
        <v>57</v>
      </c>
      <c r="C67" s="39">
        <v>616</v>
      </c>
      <c r="D67" s="39" t="s">
        <v>41</v>
      </c>
      <c r="E67" s="6" t="s">
        <v>20</v>
      </c>
      <c r="F67" s="10">
        <f>F68+F69</f>
        <v>182670</v>
      </c>
      <c r="G67" s="10">
        <f>G68+G69</f>
        <v>182670</v>
      </c>
      <c r="H67" s="3" t="s">
        <v>8</v>
      </c>
      <c r="I67" s="3" t="s">
        <v>8</v>
      </c>
      <c r="J67" s="3" t="s">
        <v>8</v>
      </c>
      <c r="K67" s="3" t="s">
        <v>8</v>
      </c>
      <c r="L67" s="3" t="s">
        <v>8</v>
      </c>
    </row>
    <row r="68" spans="1:12" ht="45" customHeight="1" x14ac:dyDescent="0.25">
      <c r="A68" s="45"/>
      <c r="B68" s="91"/>
      <c r="C68" s="40"/>
      <c r="D68" s="40"/>
      <c r="E68" s="6" t="s">
        <v>61</v>
      </c>
      <c r="F68" s="10">
        <v>0</v>
      </c>
      <c r="G68" s="10">
        <v>0</v>
      </c>
      <c r="H68" s="13"/>
      <c r="I68" s="13"/>
      <c r="J68" s="13"/>
      <c r="K68" s="13"/>
      <c r="L68" s="13"/>
    </row>
    <row r="69" spans="1:12" ht="63.75" customHeight="1" x14ac:dyDescent="0.25">
      <c r="A69" s="45"/>
      <c r="B69" s="91"/>
      <c r="C69" s="41"/>
      <c r="D69" s="41"/>
      <c r="E69" s="7" t="s">
        <v>22</v>
      </c>
      <c r="F69" s="8">
        <v>182670</v>
      </c>
      <c r="G69" s="8">
        <v>182670</v>
      </c>
      <c r="H69" s="1" t="s">
        <v>75</v>
      </c>
      <c r="I69" s="3" t="s">
        <v>9</v>
      </c>
      <c r="J69" s="3">
        <v>100</v>
      </c>
      <c r="K69" s="3">
        <v>100</v>
      </c>
      <c r="L69" s="3">
        <v>100</v>
      </c>
    </row>
    <row r="70" spans="1:12" ht="26.25" x14ac:dyDescent="0.25">
      <c r="A70" s="88"/>
      <c r="B70" s="47" t="s">
        <v>56</v>
      </c>
      <c r="C70" s="39">
        <v>616</v>
      </c>
      <c r="D70" s="39" t="s">
        <v>32</v>
      </c>
      <c r="E70" s="6" t="s">
        <v>20</v>
      </c>
      <c r="F70" s="10">
        <f>F71+F72</f>
        <v>233911.16</v>
      </c>
      <c r="G70" s="10">
        <f>G71+G72</f>
        <v>233911.16</v>
      </c>
      <c r="H70" s="3"/>
      <c r="I70" s="3"/>
      <c r="J70" s="3"/>
      <c r="K70" s="3"/>
      <c r="L70" s="3"/>
    </row>
    <row r="71" spans="1:12" ht="51" customHeight="1" x14ac:dyDescent="0.25">
      <c r="A71" s="88"/>
      <c r="B71" s="91"/>
      <c r="C71" s="40"/>
      <c r="D71" s="40"/>
      <c r="E71" s="6" t="s">
        <v>21</v>
      </c>
      <c r="F71" s="10">
        <v>88492</v>
      </c>
      <c r="G71" s="10">
        <v>88492</v>
      </c>
      <c r="H71" s="1" t="s">
        <v>77</v>
      </c>
      <c r="I71" s="3" t="s">
        <v>9</v>
      </c>
      <c r="J71" s="3">
        <v>100</v>
      </c>
      <c r="K71" s="3">
        <v>100</v>
      </c>
      <c r="L71" s="3">
        <v>100</v>
      </c>
    </row>
    <row r="72" spans="1:12" ht="65.25" customHeight="1" x14ac:dyDescent="0.25">
      <c r="A72" s="88"/>
      <c r="B72" s="91"/>
      <c r="C72" s="41"/>
      <c r="D72" s="41"/>
      <c r="E72" s="7" t="s">
        <v>22</v>
      </c>
      <c r="F72" s="8">
        <v>145419.16</v>
      </c>
      <c r="G72" s="8">
        <v>145419.16</v>
      </c>
      <c r="H72" s="1" t="s">
        <v>76</v>
      </c>
      <c r="I72" s="3" t="s">
        <v>9</v>
      </c>
      <c r="J72" s="3">
        <v>100</v>
      </c>
      <c r="K72" s="3">
        <v>100</v>
      </c>
      <c r="L72" s="3">
        <v>100</v>
      </c>
    </row>
    <row r="73" spans="1:12" ht="26.25" x14ac:dyDescent="0.25">
      <c r="A73" s="57"/>
      <c r="B73" s="60" t="s">
        <v>31</v>
      </c>
      <c r="C73" s="63">
        <v>616</v>
      </c>
      <c r="D73" s="63" t="s">
        <v>30</v>
      </c>
      <c r="E73" s="14" t="s">
        <v>20</v>
      </c>
      <c r="F73" s="15">
        <f>F74+F75</f>
        <v>10042957.57</v>
      </c>
      <c r="G73" s="15">
        <f>G74+G75</f>
        <v>9014112.7100000009</v>
      </c>
      <c r="H73" s="16" t="s">
        <v>8</v>
      </c>
      <c r="I73" s="16" t="s">
        <v>8</v>
      </c>
      <c r="J73" s="16" t="s">
        <v>8</v>
      </c>
      <c r="K73" s="16" t="s">
        <v>8</v>
      </c>
      <c r="L73" s="16" t="s">
        <v>8</v>
      </c>
    </row>
    <row r="74" spans="1:12" ht="40.5" customHeight="1" x14ac:dyDescent="0.25">
      <c r="A74" s="58"/>
      <c r="B74" s="61"/>
      <c r="C74" s="64"/>
      <c r="D74" s="64"/>
      <c r="E74" s="14" t="s">
        <v>61</v>
      </c>
      <c r="F74" s="15">
        <f>F14+F26+F35+F47+F65</f>
        <v>4785505.8099999996</v>
      </c>
      <c r="G74" s="15">
        <f>G14+G26+G35+G47+G65</f>
        <v>3756660.95</v>
      </c>
      <c r="H74" s="16" t="s">
        <v>8</v>
      </c>
      <c r="I74" s="16" t="s">
        <v>8</v>
      </c>
      <c r="J74" s="16" t="s">
        <v>8</v>
      </c>
      <c r="K74" s="16" t="s">
        <v>8</v>
      </c>
      <c r="L74" s="16" t="s">
        <v>8</v>
      </c>
    </row>
    <row r="75" spans="1:12" ht="65.25" customHeight="1" x14ac:dyDescent="0.25">
      <c r="A75" s="59"/>
      <c r="B75" s="62"/>
      <c r="C75" s="65"/>
      <c r="D75" s="65"/>
      <c r="E75" s="14" t="s">
        <v>22</v>
      </c>
      <c r="F75" s="15">
        <f>F15+F27+F36+F48+F66</f>
        <v>5257451.76</v>
      </c>
      <c r="G75" s="15">
        <f>G15+G27+G36+G48+G66</f>
        <v>5257451.76</v>
      </c>
      <c r="H75" s="16" t="s">
        <v>8</v>
      </c>
      <c r="I75" s="16" t="s">
        <v>8</v>
      </c>
      <c r="J75" s="16" t="s">
        <v>8</v>
      </c>
      <c r="K75" s="16" t="s">
        <v>8</v>
      </c>
      <c r="L75" s="16" t="s">
        <v>8</v>
      </c>
    </row>
    <row r="76" spans="1:12" ht="75.75" customHeight="1" x14ac:dyDescent="0.25">
      <c r="A76" s="89" t="s">
        <v>94</v>
      </c>
      <c r="B76" s="90"/>
      <c r="C76" s="3" t="s">
        <v>8</v>
      </c>
      <c r="D76" s="3" t="s">
        <v>8</v>
      </c>
      <c r="E76" s="3" t="s">
        <v>8</v>
      </c>
      <c r="F76" s="3" t="s">
        <v>8</v>
      </c>
      <c r="G76" s="3" t="s">
        <v>8</v>
      </c>
      <c r="H76" s="3" t="s">
        <v>8</v>
      </c>
      <c r="I76" s="3" t="s">
        <v>8</v>
      </c>
      <c r="J76" s="3" t="s">
        <v>8</v>
      </c>
      <c r="K76" s="3" t="s">
        <v>8</v>
      </c>
      <c r="L76" s="3" t="s">
        <v>8</v>
      </c>
    </row>
    <row r="77" spans="1:12" ht="36" customHeight="1" x14ac:dyDescent="0.25">
      <c r="A77" s="75"/>
      <c r="B77" s="75" t="s">
        <v>95</v>
      </c>
      <c r="C77" s="39" t="s">
        <v>8</v>
      </c>
      <c r="D77" s="39" t="s">
        <v>8</v>
      </c>
      <c r="E77" s="3" t="s">
        <v>8</v>
      </c>
      <c r="F77" s="3" t="s">
        <v>8</v>
      </c>
      <c r="G77" s="3" t="s">
        <v>8</v>
      </c>
      <c r="H77" s="3" t="s">
        <v>8</v>
      </c>
      <c r="I77" s="3" t="s">
        <v>8</v>
      </c>
      <c r="J77" s="3" t="s">
        <v>8</v>
      </c>
      <c r="K77" s="3" t="s">
        <v>8</v>
      </c>
      <c r="L77" s="3" t="s">
        <v>8</v>
      </c>
    </row>
    <row r="78" spans="1:12" ht="34.5" customHeight="1" x14ac:dyDescent="0.25">
      <c r="A78" s="45"/>
      <c r="B78" s="45"/>
      <c r="C78" s="40"/>
      <c r="D78" s="40"/>
      <c r="E78" s="3" t="s">
        <v>8</v>
      </c>
      <c r="F78" s="3" t="s">
        <v>8</v>
      </c>
      <c r="G78" s="3" t="s">
        <v>8</v>
      </c>
      <c r="H78" s="3" t="s">
        <v>8</v>
      </c>
      <c r="I78" s="3" t="s">
        <v>8</v>
      </c>
      <c r="J78" s="3" t="s">
        <v>8</v>
      </c>
      <c r="K78" s="3" t="s">
        <v>8</v>
      </c>
      <c r="L78" s="3" t="s">
        <v>8</v>
      </c>
    </row>
    <row r="79" spans="1:12" ht="32.25" customHeight="1" x14ac:dyDescent="0.25">
      <c r="A79" s="46"/>
      <c r="B79" s="46"/>
      <c r="C79" s="41"/>
      <c r="D79" s="41"/>
      <c r="E79" s="3" t="s">
        <v>8</v>
      </c>
      <c r="F79" s="3" t="s">
        <v>8</v>
      </c>
      <c r="G79" s="3" t="s">
        <v>8</v>
      </c>
      <c r="H79" s="3" t="s">
        <v>8</v>
      </c>
      <c r="I79" s="3" t="s">
        <v>8</v>
      </c>
      <c r="J79" s="3" t="s">
        <v>8</v>
      </c>
      <c r="K79" s="3" t="s">
        <v>8</v>
      </c>
      <c r="L79" s="3" t="s">
        <v>8</v>
      </c>
    </row>
    <row r="80" spans="1:12" ht="26.25" x14ac:dyDescent="0.25">
      <c r="A80" s="66"/>
      <c r="B80" s="69" t="s">
        <v>27</v>
      </c>
      <c r="C80" s="72">
        <v>616</v>
      </c>
      <c r="D80" s="72" t="s">
        <v>81</v>
      </c>
      <c r="E80" s="7" t="s">
        <v>20</v>
      </c>
      <c r="F80" s="8">
        <f>F81+F82</f>
        <v>165446.68</v>
      </c>
      <c r="G80" s="8">
        <f>G81+G82</f>
        <v>165446.68</v>
      </c>
      <c r="H80" s="9" t="s">
        <v>8</v>
      </c>
      <c r="I80" s="9" t="s">
        <v>8</v>
      </c>
      <c r="J80" s="9" t="s">
        <v>8</v>
      </c>
      <c r="K80" s="9" t="s">
        <v>8</v>
      </c>
      <c r="L80" s="9" t="s">
        <v>8</v>
      </c>
    </row>
    <row r="81" spans="1:12" ht="43.5" customHeight="1" x14ac:dyDescent="0.25">
      <c r="A81" s="67"/>
      <c r="B81" s="70"/>
      <c r="C81" s="73"/>
      <c r="D81" s="73"/>
      <c r="E81" s="7" t="s">
        <v>61</v>
      </c>
      <c r="F81" s="8">
        <f>F84+F87</f>
        <v>141660</v>
      </c>
      <c r="G81" s="8">
        <f>G84+G87</f>
        <v>141660</v>
      </c>
      <c r="H81" s="9" t="s">
        <v>8</v>
      </c>
      <c r="I81" s="9" t="s">
        <v>8</v>
      </c>
      <c r="J81" s="9" t="s">
        <v>8</v>
      </c>
      <c r="K81" s="9" t="s">
        <v>8</v>
      </c>
      <c r="L81" s="9" t="s">
        <v>8</v>
      </c>
    </row>
    <row r="82" spans="1:12" ht="63.75" customHeight="1" x14ac:dyDescent="0.25">
      <c r="A82" s="68"/>
      <c r="B82" s="71"/>
      <c r="C82" s="74"/>
      <c r="D82" s="74"/>
      <c r="E82" s="7" t="s">
        <v>22</v>
      </c>
      <c r="F82" s="8">
        <f>F85+F88</f>
        <v>23786.68</v>
      </c>
      <c r="G82" s="8">
        <f>G85+G88</f>
        <v>23786.68</v>
      </c>
      <c r="H82" s="9" t="s">
        <v>8</v>
      </c>
      <c r="I82" s="9" t="s">
        <v>8</v>
      </c>
      <c r="J82" s="9" t="s">
        <v>8</v>
      </c>
      <c r="K82" s="9" t="s">
        <v>8</v>
      </c>
      <c r="L82" s="9" t="s">
        <v>8</v>
      </c>
    </row>
    <row r="83" spans="1:12" ht="26.25" x14ac:dyDescent="0.25">
      <c r="A83" s="44"/>
      <c r="B83" s="47" t="s">
        <v>51</v>
      </c>
      <c r="C83" s="39">
        <v>616</v>
      </c>
      <c r="D83" s="39" t="s">
        <v>80</v>
      </c>
      <c r="E83" s="6" t="s">
        <v>20</v>
      </c>
      <c r="F83" s="10">
        <f>F84+F85</f>
        <v>141660</v>
      </c>
      <c r="G83" s="10">
        <f>G84+G85</f>
        <v>141660</v>
      </c>
      <c r="H83" s="3" t="s">
        <v>8</v>
      </c>
      <c r="I83" s="3" t="s">
        <v>8</v>
      </c>
      <c r="J83" s="3" t="s">
        <v>8</v>
      </c>
      <c r="K83" s="3" t="s">
        <v>8</v>
      </c>
      <c r="L83" s="3" t="s">
        <v>8</v>
      </c>
    </row>
    <row r="84" spans="1:12" ht="41.25" customHeight="1" x14ac:dyDescent="0.25">
      <c r="A84" s="45"/>
      <c r="B84" s="42"/>
      <c r="C84" s="40"/>
      <c r="D84" s="40"/>
      <c r="E84" s="6" t="s">
        <v>82</v>
      </c>
      <c r="F84" s="10">
        <v>141660</v>
      </c>
      <c r="G84" s="10">
        <v>141660</v>
      </c>
      <c r="H84" s="1" t="s">
        <v>10</v>
      </c>
      <c r="I84" s="3" t="s">
        <v>11</v>
      </c>
      <c r="J84" s="3">
        <v>3</v>
      </c>
      <c r="K84" s="3">
        <v>3</v>
      </c>
      <c r="L84" s="3">
        <v>3</v>
      </c>
    </row>
    <row r="85" spans="1:12" ht="66" customHeight="1" x14ac:dyDescent="0.25">
      <c r="A85" s="46"/>
      <c r="B85" s="43"/>
      <c r="C85" s="41"/>
      <c r="D85" s="41"/>
      <c r="E85" s="7" t="s">
        <v>22</v>
      </c>
      <c r="F85" s="8">
        <v>0</v>
      </c>
      <c r="G85" s="8">
        <v>0</v>
      </c>
      <c r="H85" s="3"/>
      <c r="I85" s="3"/>
      <c r="J85" s="3"/>
      <c r="K85" s="3"/>
      <c r="L85" s="3"/>
    </row>
    <row r="86" spans="1:12" ht="26.25" x14ac:dyDescent="0.25">
      <c r="A86" s="44"/>
      <c r="B86" s="47" t="s">
        <v>79</v>
      </c>
      <c r="C86" s="39">
        <v>616</v>
      </c>
      <c r="D86" s="39" t="s">
        <v>78</v>
      </c>
      <c r="E86" s="6" t="s">
        <v>20</v>
      </c>
      <c r="F86" s="10">
        <f>F87+F88</f>
        <v>23786.68</v>
      </c>
      <c r="G86" s="10">
        <f>G87+G88</f>
        <v>23786.68</v>
      </c>
      <c r="H86" s="3" t="s">
        <v>8</v>
      </c>
      <c r="I86" s="3" t="s">
        <v>8</v>
      </c>
      <c r="J86" s="3" t="s">
        <v>8</v>
      </c>
      <c r="K86" s="3" t="s">
        <v>8</v>
      </c>
      <c r="L86" s="3" t="s">
        <v>8</v>
      </c>
    </row>
    <row r="87" spans="1:12" ht="42" customHeight="1" x14ac:dyDescent="0.25">
      <c r="A87" s="45"/>
      <c r="B87" s="42"/>
      <c r="C87" s="40"/>
      <c r="D87" s="40"/>
      <c r="E87" s="6" t="s">
        <v>61</v>
      </c>
      <c r="F87" s="10">
        <v>0</v>
      </c>
      <c r="G87" s="10">
        <v>0</v>
      </c>
      <c r="H87" s="1"/>
      <c r="I87" s="3"/>
      <c r="J87" s="3"/>
      <c r="K87" s="3"/>
      <c r="L87" s="3"/>
    </row>
    <row r="88" spans="1:12" ht="64.5" customHeight="1" x14ac:dyDescent="0.25">
      <c r="A88" s="46"/>
      <c r="B88" s="43"/>
      <c r="C88" s="41"/>
      <c r="D88" s="41"/>
      <c r="E88" s="7" t="s">
        <v>22</v>
      </c>
      <c r="F88" s="8">
        <v>23786.68</v>
      </c>
      <c r="G88" s="8">
        <v>23786.68</v>
      </c>
      <c r="H88" s="1" t="s">
        <v>83</v>
      </c>
      <c r="I88" s="3" t="s">
        <v>9</v>
      </c>
      <c r="J88" s="3">
        <v>100</v>
      </c>
      <c r="K88" s="3">
        <v>100</v>
      </c>
      <c r="L88" s="3">
        <v>100</v>
      </c>
    </row>
    <row r="89" spans="1:12" ht="26.25" x14ac:dyDescent="0.25">
      <c r="A89" s="57"/>
      <c r="B89" s="60" t="s">
        <v>42</v>
      </c>
      <c r="C89" s="63">
        <v>616</v>
      </c>
      <c r="D89" s="63" t="s">
        <v>47</v>
      </c>
      <c r="E89" s="14" t="s">
        <v>20</v>
      </c>
      <c r="F89" s="15">
        <f>F90+F91</f>
        <v>165446.68</v>
      </c>
      <c r="G89" s="15">
        <f>G90+G91</f>
        <v>165446.68</v>
      </c>
      <c r="H89" s="16" t="s">
        <v>8</v>
      </c>
      <c r="I89" s="16" t="s">
        <v>8</v>
      </c>
      <c r="J89" s="16" t="s">
        <v>8</v>
      </c>
      <c r="K89" s="16" t="s">
        <v>8</v>
      </c>
      <c r="L89" s="16" t="s">
        <v>8</v>
      </c>
    </row>
    <row r="90" spans="1:12" ht="51" customHeight="1" x14ac:dyDescent="0.25">
      <c r="A90" s="58"/>
      <c r="B90" s="61"/>
      <c r="C90" s="64"/>
      <c r="D90" s="64"/>
      <c r="E90" s="14" t="s">
        <v>64</v>
      </c>
      <c r="F90" s="15">
        <f>F84+F87</f>
        <v>141660</v>
      </c>
      <c r="G90" s="15">
        <f>G84+G87</f>
        <v>141660</v>
      </c>
      <c r="H90" s="16" t="s">
        <v>8</v>
      </c>
      <c r="I90" s="16" t="s">
        <v>8</v>
      </c>
      <c r="J90" s="16" t="s">
        <v>8</v>
      </c>
      <c r="K90" s="16" t="s">
        <v>8</v>
      </c>
      <c r="L90" s="16" t="s">
        <v>8</v>
      </c>
    </row>
    <row r="91" spans="1:12" ht="64.5" customHeight="1" x14ac:dyDescent="0.25">
      <c r="A91" s="59"/>
      <c r="B91" s="62"/>
      <c r="C91" s="65"/>
      <c r="D91" s="65"/>
      <c r="E91" s="14" t="s">
        <v>22</v>
      </c>
      <c r="F91" s="15">
        <f>F85+F88</f>
        <v>23786.68</v>
      </c>
      <c r="G91" s="15">
        <f>G85+G88</f>
        <v>23786.68</v>
      </c>
      <c r="H91" s="16" t="s">
        <v>8</v>
      </c>
      <c r="I91" s="16" t="s">
        <v>8</v>
      </c>
      <c r="J91" s="16" t="s">
        <v>8</v>
      </c>
      <c r="K91" s="16" t="s">
        <v>8</v>
      </c>
      <c r="L91" s="16" t="s">
        <v>8</v>
      </c>
    </row>
    <row r="92" spans="1:12" ht="28.5" customHeight="1" x14ac:dyDescent="0.25">
      <c r="A92" s="48"/>
      <c r="B92" s="51" t="s">
        <v>43</v>
      </c>
      <c r="C92" s="54">
        <v>616</v>
      </c>
      <c r="D92" s="54" t="s">
        <v>46</v>
      </c>
      <c r="E92" s="17" t="s">
        <v>20</v>
      </c>
      <c r="F92" s="18">
        <f>F93+F94</f>
        <v>10208404.25</v>
      </c>
      <c r="G92" s="18">
        <f>G93+G94</f>
        <v>9179559.3900000006</v>
      </c>
      <c r="H92" s="19" t="s">
        <v>8</v>
      </c>
      <c r="I92" s="19" t="s">
        <v>8</v>
      </c>
      <c r="J92" s="19" t="s">
        <v>8</v>
      </c>
      <c r="K92" s="19" t="s">
        <v>8</v>
      </c>
      <c r="L92" s="19" t="s">
        <v>8</v>
      </c>
    </row>
    <row r="93" spans="1:12" ht="42" customHeight="1" x14ac:dyDescent="0.25">
      <c r="A93" s="49"/>
      <c r="B93" s="52"/>
      <c r="C93" s="55"/>
      <c r="D93" s="55"/>
      <c r="E93" s="17" t="s">
        <v>61</v>
      </c>
      <c r="F93" s="18">
        <f>F74+F90</f>
        <v>4927165.8099999996</v>
      </c>
      <c r="G93" s="18">
        <f>G74+G90</f>
        <v>3898320.95</v>
      </c>
      <c r="H93" s="19" t="s">
        <v>8</v>
      </c>
      <c r="I93" s="19" t="s">
        <v>8</v>
      </c>
      <c r="J93" s="19" t="s">
        <v>8</v>
      </c>
      <c r="K93" s="19" t="s">
        <v>8</v>
      </c>
      <c r="L93" s="19" t="s">
        <v>8</v>
      </c>
    </row>
    <row r="94" spans="1:12" ht="63.75" customHeight="1" x14ac:dyDescent="0.25">
      <c r="A94" s="50"/>
      <c r="B94" s="53"/>
      <c r="C94" s="56"/>
      <c r="D94" s="56"/>
      <c r="E94" s="17" t="s">
        <v>22</v>
      </c>
      <c r="F94" s="18">
        <f>F75+F91</f>
        <v>5281238.4399999995</v>
      </c>
      <c r="G94" s="18">
        <f>G75+G91</f>
        <v>5281238.4399999995</v>
      </c>
      <c r="H94" s="19" t="s">
        <v>8</v>
      </c>
      <c r="I94" s="19" t="s">
        <v>8</v>
      </c>
      <c r="J94" s="19" t="s">
        <v>8</v>
      </c>
      <c r="K94" s="19" t="s">
        <v>8</v>
      </c>
      <c r="L94" s="19" t="s">
        <v>8</v>
      </c>
    </row>
    <row r="97" spans="1:11" ht="35.25" customHeight="1" x14ac:dyDescent="0.25">
      <c r="A97" s="35" t="s">
        <v>44</v>
      </c>
      <c r="B97" s="35"/>
      <c r="C97" s="35"/>
      <c r="D97" s="35"/>
      <c r="E97" s="35"/>
      <c r="F97" s="36"/>
      <c r="G97" s="32"/>
      <c r="H97" s="32"/>
      <c r="I97" s="32" t="s">
        <v>45</v>
      </c>
      <c r="J97" s="32"/>
      <c r="K97" s="32"/>
    </row>
    <row r="98" spans="1:11" x14ac:dyDescent="0.25">
      <c r="B98" s="31" t="s">
        <v>84</v>
      </c>
      <c r="G98" s="33" t="s">
        <v>29</v>
      </c>
      <c r="H98" s="33"/>
      <c r="I98" s="34" t="s">
        <v>28</v>
      </c>
      <c r="J98" s="34"/>
      <c r="K98" s="34"/>
    </row>
  </sheetData>
  <mergeCells count="132">
    <mergeCell ref="A55:A57"/>
    <mergeCell ref="B55:B57"/>
    <mergeCell ref="C55:C57"/>
    <mergeCell ref="D55:D57"/>
    <mergeCell ref="A52:A54"/>
    <mergeCell ref="B52:B54"/>
    <mergeCell ref="C52:C54"/>
    <mergeCell ref="D52:D54"/>
    <mergeCell ref="A58:A60"/>
    <mergeCell ref="B58:B60"/>
    <mergeCell ref="C58:C60"/>
    <mergeCell ref="D58:D60"/>
    <mergeCell ref="J3:L3"/>
    <mergeCell ref="A9:B9"/>
    <mergeCell ref="C10:C12"/>
    <mergeCell ref="D10:D12"/>
    <mergeCell ref="H2:L2"/>
    <mergeCell ref="A1:L1"/>
    <mergeCell ref="B2:B5"/>
    <mergeCell ref="C2:D4"/>
    <mergeCell ref="E2:G2"/>
    <mergeCell ref="K4:L4"/>
    <mergeCell ref="E3:E5"/>
    <mergeCell ref="F3:G4"/>
    <mergeCell ref="H3:H5"/>
    <mergeCell ref="I3:I5"/>
    <mergeCell ref="A3:A5"/>
    <mergeCell ref="A10:A12"/>
    <mergeCell ref="B11:B12"/>
    <mergeCell ref="B13:B15"/>
    <mergeCell ref="A13:A15"/>
    <mergeCell ref="C13:C15"/>
    <mergeCell ref="A7:B7"/>
    <mergeCell ref="A8:B8"/>
    <mergeCell ref="C70:C72"/>
    <mergeCell ref="D70:D72"/>
    <mergeCell ref="A49:A51"/>
    <mergeCell ref="B49:B51"/>
    <mergeCell ref="C49:C51"/>
    <mergeCell ref="D49:D51"/>
    <mergeCell ref="A61:A63"/>
    <mergeCell ref="B61:B63"/>
    <mergeCell ref="C61:C63"/>
    <mergeCell ref="D13:D15"/>
    <mergeCell ref="D16:D18"/>
    <mergeCell ref="C67:C69"/>
    <mergeCell ref="A19:A21"/>
    <mergeCell ref="B19:B21"/>
    <mergeCell ref="C19:C21"/>
    <mergeCell ref="D19:D21"/>
    <mergeCell ref="A25:A27"/>
    <mergeCell ref="B25:B27"/>
    <mergeCell ref="C25:C27"/>
    <mergeCell ref="D25:D27"/>
    <mergeCell ref="A22:A24"/>
    <mergeCell ref="C22:C24"/>
    <mergeCell ref="D22:D24"/>
    <mergeCell ref="B22:B24"/>
    <mergeCell ref="A28:A30"/>
    <mergeCell ref="B28:B30"/>
    <mergeCell ref="C28:C30"/>
    <mergeCell ref="D28:D30"/>
    <mergeCell ref="A31:A33"/>
    <mergeCell ref="B31:B33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43:A45"/>
    <mergeCell ref="B43:B45"/>
    <mergeCell ref="C43:C45"/>
    <mergeCell ref="D43:D45"/>
    <mergeCell ref="A46:A48"/>
    <mergeCell ref="B46:B48"/>
    <mergeCell ref="C46:C48"/>
    <mergeCell ref="D46:D48"/>
    <mergeCell ref="A40:A42"/>
    <mergeCell ref="B40:B42"/>
    <mergeCell ref="C40:C42"/>
    <mergeCell ref="D40:D42"/>
    <mergeCell ref="A83:A85"/>
    <mergeCell ref="B83:B85"/>
    <mergeCell ref="C83:C85"/>
    <mergeCell ref="D83:D85"/>
    <mergeCell ref="A77:A79"/>
    <mergeCell ref="C77:C79"/>
    <mergeCell ref="D77:D79"/>
    <mergeCell ref="B77:B79"/>
    <mergeCell ref="D61:D63"/>
    <mergeCell ref="A64:A66"/>
    <mergeCell ref="B64:B66"/>
    <mergeCell ref="C64:C66"/>
    <mergeCell ref="D64:D66"/>
    <mergeCell ref="A67:A72"/>
    <mergeCell ref="A76:B76"/>
    <mergeCell ref="A73:A75"/>
    <mergeCell ref="B73:B75"/>
    <mergeCell ref="C73:C75"/>
    <mergeCell ref="D73:D75"/>
    <mergeCell ref="D67:D69"/>
    <mergeCell ref="B67:B69"/>
    <mergeCell ref="B70:B72"/>
    <mergeCell ref="G97:H97"/>
    <mergeCell ref="I97:K97"/>
    <mergeCell ref="G98:H98"/>
    <mergeCell ref="I98:K98"/>
    <mergeCell ref="A97:F97"/>
    <mergeCell ref="A16:A18"/>
    <mergeCell ref="C16:C18"/>
    <mergeCell ref="B16:B18"/>
    <mergeCell ref="A86:A88"/>
    <mergeCell ref="B86:B88"/>
    <mergeCell ref="C86:C88"/>
    <mergeCell ref="D86:D88"/>
    <mergeCell ref="A92:A94"/>
    <mergeCell ref="B92:B94"/>
    <mergeCell ref="C92:C94"/>
    <mergeCell ref="D92:D94"/>
    <mergeCell ref="A89:A91"/>
    <mergeCell ref="B89:B91"/>
    <mergeCell ref="C89:C91"/>
    <mergeCell ref="D89:D91"/>
    <mergeCell ref="A80:A82"/>
    <mergeCell ref="B80:B82"/>
    <mergeCell ref="C80:C82"/>
    <mergeCell ref="D80:D82"/>
  </mergeCells>
  <pageMargins left="0.39370078740157483" right="0.11811023622047245" top="0.78740157480314965" bottom="0.43307086614173229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2024-05-15T05:15:32Z</dcterms:modified>
</cp:coreProperties>
</file>